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Лист1!$12:$13</definedName>
    <definedName name="_xlnm.Print_Area" localSheetId="0">Лист1!$A$1:$N$152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126"/>
  <c r="N126" s="1"/>
  <c r="M127"/>
  <c r="N127" s="1"/>
  <c r="M128"/>
  <c r="N128" s="1"/>
  <c r="M129"/>
  <c r="N129" s="1"/>
  <c r="M130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8"/>
  <c r="N138" s="1"/>
  <c r="M139"/>
  <c r="N139" s="1"/>
  <c r="M140"/>
  <c r="N140" s="1"/>
  <c r="M14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M149"/>
  <c r="N149" s="1"/>
  <c r="M150"/>
  <c r="N150" s="1"/>
  <c r="M151"/>
  <c r="N151" s="1"/>
  <c r="M14" l="1"/>
  <c r="N14" s="1"/>
  <c r="N152" s="1"/>
</calcChain>
</file>

<file path=xl/sharedStrings.xml><?xml version="1.0" encoding="utf-8"?>
<sst xmlns="http://schemas.openxmlformats.org/spreadsheetml/2006/main" count="436" uniqueCount="183">
  <si>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</si>
  <si>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</si>
  <si>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</si>
  <si>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</si>
  <si>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</si>
  <si>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</si>
  <si>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</si>
  <si>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</si>
  <si>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</si>
  <si>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</si>
  <si>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</si>
  <si>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</si>
  <si>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</si>
  <si>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</si>
  <si>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</si>
  <si>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</si>
  <si>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</si>
  <si>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</si>
  <si>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уп</t>
  </si>
  <si>
    <t>Адреналин р-р д/ин 1мг/мл 1мл амп №5</t>
  </si>
  <si>
    <t>Актовегин р-р д/ин 40мг/мл 2мл амп №25</t>
  </si>
  <si>
    <t>Амосин таб 500мг уп яч контур №20</t>
  </si>
  <si>
    <t>Аммиак р-р д/наружн прим и инг 10% 25мл тюб-капельн №1</t>
  </si>
  <si>
    <t>Анальгин р-р для в/в и в/м вв 500мг/мл 2мл амп №10</t>
  </si>
  <si>
    <t>Анальгин таб 500мг уп яч контур №20</t>
  </si>
  <si>
    <t>Андипал таб уп яч контур №10</t>
  </si>
  <si>
    <t>Анаприлин таб 40мг уп яч контур №50</t>
  </si>
  <si>
    <t>Арбидол таб п/о плен 50мг уп яч контур №10</t>
  </si>
  <si>
    <t>Аскорбиновая кислота р-р для в/в и в/м вв 50мг/мл 2мл амп №10</t>
  </si>
  <si>
    <t>Атропин р-р д/ин 1мг/мл 1мл амп №5</t>
  </si>
  <si>
    <t>Ацетилсалициловая кислота таб 500мг уп яч контур №20</t>
  </si>
  <si>
    <t>Спазмалгон р-р для в/м вв 5мл амп №10</t>
  </si>
  <si>
    <t>Инспиракс р-р д/инг 0,25мг+0,5мг/мл 20мл фл №1</t>
  </si>
  <si>
    <t>Беродуал Н аэр д/инг дозир 0,02мг+0,05мг/доза 10мл|200доз баллон №1</t>
  </si>
  <si>
    <t>Спазмалгон таб блист №50</t>
  </si>
  <si>
    <t>Бетадин р-р д/местн и наружн прим 10% 120мл фл №1</t>
  </si>
  <si>
    <t>Метопролол р-р для в/в вв 1мг/мл 5мл амп №5</t>
  </si>
  <si>
    <t>Борная кислота р-р д/местн прим спирт 3% 25мл фл №1</t>
  </si>
  <si>
    <t>Бриллиантовый зеленый р-р д/наружн прим спирт 1% 10мл фл №1</t>
  </si>
  <si>
    <t>Вазелин мазь д/наружн прим 30г туба №1</t>
  </si>
  <si>
    <t>Вазелиновое масло масло д/приема внутрь 25мл фл №1</t>
  </si>
  <si>
    <t>Валерианы настойка настойка 25мл фл №1</t>
  </si>
  <si>
    <t>Валидол таб п/язычн 60мг уп яч контур №10</t>
  </si>
  <si>
    <t>Верапамил р-р для в/в вв 2,5мг/мл 2мл амп №10</t>
  </si>
  <si>
    <t>Кавинтон конц д/приг р-ра д/инф 5мг/мл 5мл амп №10</t>
  </si>
  <si>
    <t>Волювен р-р д/инф 6% 500мл фл №10</t>
  </si>
  <si>
    <t>Вода для инъекций буфус р-ль д/приг лек форм д/ин 2мл амп №10</t>
  </si>
  <si>
    <t>Вода для инъекций р-ль д/приг лек форм д/ин 5мл амп №10</t>
  </si>
  <si>
    <t>Гепарин р-р для в/в и п/к вв 5 000МЕ/мл 5мл амп №5</t>
  </si>
  <si>
    <t>Гентамицин р-р для в/в и в/м вв 40мг/мл 2мл амп №10</t>
  </si>
  <si>
    <t>Глицерин р-р д/наружн прим 25г фл №1</t>
  </si>
  <si>
    <t>Глицин таб п/язычн 100мг уп яч контур №50</t>
  </si>
  <si>
    <t>Глюкоза буфус р-р для в/в вв 400мг/мл 10мл амп №10</t>
  </si>
  <si>
    <t>Глюкоза-Э р-р д/инф 5% 200мл бут №28</t>
  </si>
  <si>
    <t>Губка гемостатическая коллагеновая губка 5см х 5см конт №1</t>
  </si>
  <si>
    <t>Дексаметазон р-р д/ин 4мг/мл 1мл амп №25</t>
  </si>
  <si>
    <t>Диклофенак р-р для в/м вв 25мг/мл 3мл амп №10</t>
  </si>
  <si>
    <t>Димедрол р-р для в/в и в/м вв 10мг/мл 1мл амп №10</t>
  </si>
  <si>
    <t>Дисоль р-р д/инф 200мл бут №28</t>
  </si>
  <si>
    <t>Дротаверин р-р для в/в и в/м вв 20мг/мл 2мл амп №10</t>
  </si>
  <si>
    <t>Дротаверин таб 40мг уп яч контур №20</t>
  </si>
  <si>
    <t>Ибупрофен таб п/о плен 200мг уп яч контур №20</t>
  </si>
  <si>
    <t>Ибупрофен сусп д/приема внутрь 100мг/5мл 100мл фл №1</t>
  </si>
  <si>
    <t>Ирифрин капли гл 2,5% 5мл фл-капельн №1</t>
  </si>
  <si>
    <t>Оксибупрокаин капли гл 0,4% 5мл фл-капельн №1</t>
  </si>
  <si>
    <t>Йод р-р д/наружн прим спирт 5% 10мл фл №1</t>
  </si>
  <si>
    <t>Йодопирон р-р д/наружн прим 1% 250мл фл №1</t>
  </si>
  <si>
    <t>Калия хлорид буфус конц д/приг р-ра д/инф 40мг/мл 10мл амп №10</t>
  </si>
  <si>
    <t>Кальция глюконат р-р для в/в и в/м вв 100мг/мл 10мл амп №10</t>
  </si>
  <si>
    <t>Кальция хлорид р-р для в/в вв 100мг/мл 10мл амп №10</t>
  </si>
  <si>
    <t>Каптоприл Велфарм таб 25мг уп яч контур №20</t>
  </si>
  <si>
    <t>Каптоприл таб 50мг уп яч контур №20</t>
  </si>
  <si>
    <t>Финлепсин таб 200мг блист №50</t>
  </si>
  <si>
    <t>Фамотидин лиоф д/приг р-ра для в/в вв 20мг фл №5</t>
  </si>
  <si>
    <t>Кетанов таб п/о плен 10мг блист №20</t>
  </si>
  <si>
    <t>Кеторолак р-р для в/в и в/м вв 30мг/мл 1мл амп №10</t>
  </si>
  <si>
    <t>Лопирел таб п/о плен 75мг блист №28</t>
  </si>
  <si>
    <t>Конвулекс р-р для в/в вв 100мг/мл 5мл амп №5</t>
  </si>
  <si>
    <t>Амиодарон конц д/приг р-ра для в/в вв 50мг/мл 3мл амп №10</t>
  </si>
  <si>
    <t>Кордиамин капли д/приема внутрь 25% 25мл фл-капельн №1</t>
  </si>
  <si>
    <t>Кордиамин р-р д/ин 250мг/мл 1мл амп №10</t>
  </si>
  <si>
    <t>Корвалол капли д/приема внутрь 25мл фл-капельн №1</t>
  </si>
  <si>
    <t>Кофеин-бензоат натрия р-р для п/к вв 200мг/мл 1мл амп №10</t>
  </si>
  <si>
    <t>Ксефокам лиоф д/приг р-ра для в/в и в/м вв 8мг фл №5</t>
  </si>
  <si>
    <t>Фуросемид буфус р-р для в/в и в/м вв 10мг/мл 2мл амп №10</t>
  </si>
  <si>
    <t>Левомеколь мазь д/наружн прим 40мг+7,5мг/г 40г туба №1</t>
  </si>
  <si>
    <t>Левомицетин капли гл 0,25% 10мл фл-капельн №1</t>
  </si>
  <si>
    <t>Лидокаин-Виал спрей д/местн и наружн прим 10% 38г фл №1</t>
  </si>
  <si>
    <t>Лидокаин р-р д/ин 20мг/мл 2мл амп №10</t>
  </si>
  <si>
    <t>Лоратадин таб 10мг уп яч контур №30</t>
  </si>
  <si>
    <t>Люголя раствор с глицерином р-р д/местн прим 50г фл №1</t>
  </si>
  <si>
    <t>Магния сульфат р-р для в/в и в/м вв 250мг/мл 5мл амп №10</t>
  </si>
  <si>
    <t>Нейрокс р-р для в/в и в/м вв 50мг/мл 2мл амп №10</t>
  </si>
  <si>
    <t>Нейрокс р-р для в/в и в/м вв 50мг/мл 5мл амп №5</t>
  </si>
  <si>
    <t>Мидримакс капли гл 5мл фл-капельн №1</t>
  </si>
  <si>
    <t>Милдронат р-р для в/в в/м и парабульб вв 100мг/мл 5мл амп №10</t>
  </si>
  <si>
    <t>Метилурацил мазь д/местн и наружн прим 10% 25г туба №1</t>
  </si>
  <si>
    <t>Метоклопрамид р-р для в/в и в/м вв 5мг/мл 2мл амп №10</t>
  </si>
  <si>
    <t>Метоклопрамид таб 10мг уп яч контур №50</t>
  </si>
  <si>
    <t>Метопролол Органика таб 50мг уп яч контур №30</t>
  </si>
  <si>
    <t>Толперизон таб п/о плен 150мг уп яч контур №30</t>
  </si>
  <si>
    <t>Моксонидин таб п/о плен 0,2мг уп яч контур №14</t>
  </si>
  <si>
    <t>Налоксон р-р д/ин 0,4мг/мл 1мл амп №10</t>
  </si>
  <si>
    <t>Натрия хлорид р-ль д/приг лек форм д/ин 0,9% 10мл амп №10</t>
  </si>
  <si>
    <t>Натрия хлорид р-р д/инф 0,9% 500мл фл №25</t>
  </si>
  <si>
    <t>Натрия хлорид р-ль д/приг лек форм д/ин 0,9% 5мл амп №10</t>
  </si>
  <si>
    <t>Натрия тетрабората раствор в глицерине р-р д/местн и наружн прим 20% 30г фл №1</t>
  </si>
  <si>
    <t>Нафтизин капли наз 0,1% 15мл фл-капельн №1</t>
  </si>
  <si>
    <t>Нефопам р-р д/инф и в/м вв 10мг/мл 2мл амп №5</t>
  </si>
  <si>
    <t>Ипигрикс р-р для в/м и п/к вв 15мг/мл 1мл амп №10</t>
  </si>
  <si>
    <t>Смекта пор д/приг сусп д/приема внутрь 3 000мг 3,76г пак №20</t>
  </si>
  <si>
    <t>Нитроглицерин таб сублингв 0,5мг бан №40</t>
  </si>
  <si>
    <t>Нитроминт спрей п/язычн дозир 0,4мг/доза 10г|180доз баллон №1</t>
  </si>
  <si>
    <t>Ницерголин лиоф д/приг р-ра д/ин 4мг амп №5</t>
  </si>
  <si>
    <t>Новокаин р-р д/ин 0,5% 5мл амп №10</t>
  </si>
  <si>
    <t>Омепразол-OBL капс кш/р-рим 20мг уп яч контур №28</t>
  </si>
  <si>
    <t>Окситоцин-Ферейн р-р для в/в и в/м вв 5МЕ/мл 1мл амп №10</t>
  </si>
  <si>
    <t>Пантенолспрей аэр д/наружн прим 4,63% 130г баллон №1</t>
  </si>
  <si>
    <t>Парацетамол таб 500мг уп яч контур №20</t>
  </si>
  <si>
    <t>Пентоксифиллин конц д/приг р-ра д/инф 20мг/мл 5мл амп №10</t>
  </si>
  <si>
    <t>Перекись водорода р-р д/местн и наружн прим 3% 100мл фл №1</t>
  </si>
  <si>
    <t>Пикамилон р-р для в/в и в/м вв 100мг/мл 2мл амп №10</t>
  </si>
  <si>
    <t>Пирацетам р-р для в/в вв 200мг/мл 5мл амп №10</t>
  </si>
  <si>
    <t>Пиридоксин р-р д/ин 50мг/мл 1мл амп №10</t>
  </si>
  <si>
    <t>Платифиллина гидротартрат р-р для п/к вв 2мг/мл 1мл амп №10</t>
  </si>
  <si>
    <t>Пульмибуд сусп д/инг дозир 0,5мг/мл 2мл амп №20</t>
  </si>
  <si>
    <t>Преднизолон Эльфа р-р для в/в и в/м вв 30мг/мл 1мл амп №25</t>
  </si>
  <si>
    <t>Пропофол Каби эмул для в/в вв 10мг/мл 20мл амп №5</t>
  </si>
  <si>
    <t>Регидрон пор д/приг р-ра д/приема внутрь 18,9г пак №20</t>
  </si>
  <si>
    <t>Ремаксол р-р д/инф 400мл конт №5</t>
  </si>
  <si>
    <t>Синтомицин линимент 10% 25г туба №1</t>
  </si>
  <si>
    <t>Сульфацил натрия-СОЛОфарм капли гл 20% 5мл фл №1</t>
  </si>
  <si>
    <t>Хлоропирамин р-р для в/в и в/м вв 20мг/мл 1мл амп №10</t>
  </si>
  <si>
    <t>Тетрациклин мазь гл 1% 5г туба №1</t>
  </si>
  <si>
    <t>Тиамин р-р для в/м вв 50мг/мл 1мл амп №10</t>
  </si>
  <si>
    <t>Унитиол р-р для в/м и п/к вв 50мг/мл 5мл амп №10</t>
  </si>
  <si>
    <t>Фуразолидон таб 50мг уп яч контур №10</t>
  </si>
  <si>
    <t>Фуросемид таб 40мг уп яч контур №50</t>
  </si>
  <si>
    <t>Тиоктацид 600 Т р-р для в/в вв 25мг/мл 24мл амп №5</t>
  </si>
  <si>
    <t>Ципрофлоксацин-Оптик капли гл 0,3% 5мл фл-капельн №1</t>
  </si>
  <si>
    <t>Цитофлавин р-р для в/в вв 10мл амп №10</t>
  </si>
  <si>
    <t>Цитрамон П таб 240мг+30мг+180мг уп яч контур №20</t>
  </si>
  <si>
    <t>Энап Р р-р для в/в вв 1,25мг/мл 1мл амп №5</t>
  </si>
  <si>
    <t>Эуфиллин р-р для в/в вв 24мг/мл 10мл амп №10</t>
  </si>
  <si>
    <t>Эуфиллин р-р для в/в вв 24мг/мл 5мл амп №10</t>
  </si>
  <si>
    <t>КомплигамВ р-р для в/м вв 2мл амп №10</t>
  </si>
  <si>
    <t>Коринфар таб п/о плен пролонг действ 10мг фл №100</t>
  </si>
  <si>
    <t>Лоперамид капс 2мг уп яч контур №10</t>
  </si>
  <si>
    <t>Галакси таб 2мг уп яч контур №10</t>
  </si>
  <si>
    <t>Натрия хлорид р-р д/инф 0,9% 200мл фл №40</t>
  </si>
  <si>
    <t>Реамберин р-р д/инф 1,5% 500мл конт №20</t>
  </si>
  <si>
    <t>Уголь активированный таб 250мг уп яч контур №20</t>
  </si>
  <si>
    <t>Цитиколин р-р для в/в и в/м вв 125мг/мл 4мл амп №10</t>
  </si>
  <si>
    <t>Этамзилат р-р д/ин 125мг/мл 2мл амп №10</t>
  </si>
  <si>
    <t>Кларуктам пор д/приг р-ра для в/в и в/м вв 1 000мг+500мг фл №1</t>
  </si>
  <si>
    <t>Интрафен-Ген конц д/приг р-ра д/инф 100мг/мл 8мл фл №1</t>
  </si>
  <si>
    <t>Закупка лекарственных средств</t>
  </si>
  <si>
    <t>60</t>
  </si>
  <si>
    <t>8</t>
  </si>
  <si>
    <t>4</t>
  </si>
  <si>
    <t>70</t>
  </si>
  <si>
    <t>50</t>
  </si>
  <si>
    <t>40</t>
  </si>
  <si>
    <t>80</t>
  </si>
  <si>
    <t>5</t>
  </si>
  <si>
    <t>20</t>
  </si>
  <si>
    <t>15</t>
  </si>
  <si>
    <t>25</t>
  </si>
  <si>
    <t>30</t>
  </si>
  <si>
    <t>10</t>
  </si>
  <si>
    <t>1</t>
  </si>
  <si>
    <t>2</t>
  </si>
  <si>
    <t>28</t>
  </si>
  <si>
    <t>6</t>
  </si>
  <si>
    <t>3</t>
  </si>
  <si>
    <t>100</t>
  </si>
  <si>
    <t>111</t>
  </si>
  <si>
    <t>250</t>
  </si>
  <si>
    <t>1 400</t>
  </si>
  <si>
    <t>150</t>
  </si>
  <si>
    <t>Источник информации №9 849/0002 462 от 13.02.2023</t>
  </si>
  <si>
    <t>Источник информации №К-9 235_1 847 от 13.02.2023</t>
  </si>
  <si>
    <t>Источник информации №11 083л3 693  от 13.02.2023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</si>
</sst>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_₽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9"/>
      <name val="Arial"/>
      <family val="2"/>
      <charset val="1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66675</xdr:rowOff>
    </xdr:from>
    <xdr:to>
      <xdr:col>13</xdr:col>
      <xdr:colOff>0</xdr:colOff>
      <xdr:row>3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BreakPreview" zoomScale="90" zoomScaleSheetLayoutView="90" workbookViewId="0">
      <selection activeCell="A3" sqref="A3:XFD3"/>
    </sheetView>
  </sheetViews>
  <sheetFormatPr defaultRowHeight="18.75" customHeight="1"/>
  <cols>
    <col min="1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34.285156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18.75" customHeight="1">
      <c r="A1" s="10" t="s">
        <v>13</v>
      </c>
      <c r="B1" s="10"/>
      <c r="C1" s="10"/>
      <c r="D1" s="10"/>
      <c r="E1" s="10"/>
      <c r="F1" s="10"/>
      <c r="G1" s="10"/>
      <c r="H1" s="10"/>
      <c r="I1" s="12" t="s">
        <v>156</v>
      </c>
      <c r="J1" s="13"/>
      <c r="K1" s="13"/>
      <c r="L1" s="13"/>
      <c r="M1" s="13"/>
      <c r="N1" s="14"/>
    </row>
    <row r="2" spans="1:14" ht="18.75" customHeight="1">
      <c r="A2" s="10" t="s">
        <v>6</v>
      </c>
      <c r="B2" s="10"/>
      <c r="C2" s="10"/>
      <c r="D2" s="10"/>
      <c r="E2" s="10"/>
      <c r="F2" s="10"/>
      <c r="G2" s="10"/>
      <c r="H2" s="10"/>
      <c r="I2" s="11">
        <v>44971</v>
      </c>
      <c r="J2" s="11"/>
      <c r="K2" s="11"/>
      <c r="L2" s="11"/>
      <c r="M2" s="11"/>
      <c r="N2" s="11"/>
    </row>
    <row r="3" spans="1:14" ht="70.5" customHeight="1">
      <c r="A3" s="15" t="s">
        <v>14</v>
      </c>
      <c r="B3" s="15"/>
      <c r="C3" s="15"/>
      <c r="D3" s="15"/>
      <c r="E3" s="15"/>
      <c r="F3" s="15"/>
      <c r="G3" s="15"/>
      <c r="H3" s="15"/>
      <c r="I3" s="16" t="s">
        <v>15</v>
      </c>
      <c r="J3" s="16"/>
      <c r="K3" s="16"/>
      <c r="L3" s="16"/>
      <c r="M3" s="16"/>
      <c r="N3" s="16"/>
    </row>
    <row r="4" spans="1:14" ht="18.75" customHeight="1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.75" customHeight="1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.75" customHeight="1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.75" customHeight="1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.75" customHeight="1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.75" customHeight="1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8.75" customHeight="1">
      <c r="A10" s="10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8.75" customHeight="1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1" customFormat="1" ht="18.75" customHeight="1">
      <c r="A12" s="9" t="s">
        <v>0</v>
      </c>
      <c r="B12" s="9"/>
      <c r="C12" s="9"/>
      <c r="D12" s="9"/>
      <c r="E12" s="9"/>
      <c r="F12" s="9"/>
      <c r="G12" s="9" t="s">
        <v>1</v>
      </c>
      <c r="H12" s="9" t="s">
        <v>2</v>
      </c>
      <c r="I12" s="19" t="s">
        <v>3</v>
      </c>
      <c r="J12" s="21" t="s">
        <v>180</v>
      </c>
      <c r="K12" s="21" t="s">
        <v>181</v>
      </c>
      <c r="L12" s="21" t="s">
        <v>182</v>
      </c>
      <c r="M12" s="19" t="s">
        <v>4</v>
      </c>
      <c r="N12" s="18" t="s">
        <v>5</v>
      </c>
    </row>
    <row r="13" spans="1:14" s="1" customFormat="1" ht="63" customHeight="1">
      <c r="A13" s="17"/>
      <c r="B13" s="17"/>
      <c r="C13" s="17"/>
      <c r="D13" s="17"/>
      <c r="E13" s="17"/>
      <c r="F13" s="17"/>
      <c r="G13" s="17"/>
      <c r="H13" s="17"/>
      <c r="I13" s="20"/>
      <c r="J13" s="22"/>
      <c r="K13" s="22"/>
      <c r="L13" s="22"/>
      <c r="M13" s="20"/>
      <c r="N13" s="18"/>
    </row>
    <row r="14" spans="1:14" s="1" customFormat="1" ht="18.75" customHeight="1">
      <c r="A14" s="9">
        <v>1</v>
      </c>
      <c r="B14" s="9"/>
      <c r="C14" s="9"/>
      <c r="D14" s="9"/>
      <c r="E14" s="9"/>
      <c r="F14" s="9"/>
      <c r="G14" s="6" t="s">
        <v>19</v>
      </c>
      <c r="H14" s="7" t="s">
        <v>18</v>
      </c>
      <c r="I14" s="8" t="s">
        <v>157</v>
      </c>
      <c r="J14" s="23">
        <v>85.34</v>
      </c>
      <c r="K14" s="24">
        <v>85.35</v>
      </c>
      <c r="L14" s="25">
        <v>85.35</v>
      </c>
      <c r="M14" s="23">
        <f t="shared" ref="M14:M77" si="0">(J14+K14+L14)/3</f>
        <v>85.34666666666665</v>
      </c>
      <c r="N14" s="23">
        <f>M14*I14</f>
        <v>5120.7999999999993</v>
      </c>
    </row>
    <row r="15" spans="1:14" ht="18.75" customHeight="1">
      <c r="A15" s="9">
        <v>2</v>
      </c>
      <c r="B15" s="9"/>
      <c r="C15" s="9"/>
      <c r="D15" s="9"/>
      <c r="E15" s="9"/>
      <c r="F15" s="9"/>
      <c r="G15" s="6" t="s">
        <v>20</v>
      </c>
      <c r="H15" s="7" t="s">
        <v>18</v>
      </c>
      <c r="I15" s="8" t="s">
        <v>158</v>
      </c>
      <c r="J15" s="26">
        <v>2210.36</v>
      </c>
      <c r="K15" s="24">
        <v>2214.3000000000002</v>
      </c>
      <c r="L15" s="25">
        <v>2227.5</v>
      </c>
      <c r="M15" s="23">
        <f t="shared" si="0"/>
        <v>2217.3866666666668</v>
      </c>
      <c r="N15" s="23">
        <f t="shared" ref="N15:N78" si="1">M15*I15</f>
        <v>17739.093333333334</v>
      </c>
    </row>
    <row r="16" spans="1:14" ht="18.75" customHeight="1">
      <c r="A16" s="9">
        <v>3</v>
      </c>
      <c r="B16" s="9"/>
      <c r="C16" s="9"/>
      <c r="D16" s="9"/>
      <c r="E16" s="9"/>
      <c r="F16" s="9"/>
      <c r="G16" s="6" t="s">
        <v>21</v>
      </c>
      <c r="H16" s="7" t="s">
        <v>18</v>
      </c>
      <c r="I16" s="8" t="s">
        <v>159</v>
      </c>
      <c r="J16" s="23">
        <v>127.21</v>
      </c>
      <c r="K16" s="24">
        <v>127.22</v>
      </c>
      <c r="L16" s="25">
        <v>127.22</v>
      </c>
      <c r="M16" s="23">
        <f t="shared" si="0"/>
        <v>127.21666666666665</v>
      </c>
      <c r="N16" s="23">
        <f t="shared" si="1"/>
        <v>508.86666666666662</v>
      </c>
    </row>
    <row r="17" spans="1:14" ht="18.75" customHeight="1">
      <c r="A17" s="9">
        <v>4</v>
      </c>
      <c r="B17" s="9"/>
      <c r="C17" s="9"/>
      <c r="D17" s="9"/>
      <c r="E17" s="9"/>
      <c r="F17" s="9"/>
      <c r="G17" s="6" t="s">
        <v>22</v>
      </c>
      <c r="H17" s="7" t="s">
        <v>18</v>
      </c>
      <c r="I17" s="8" t="s">
        <v>160</v>
      </c>
      <c r="J17" s="23">
        <v>119.52</v>
      </c>
      <c r="K17" s="24">
        <v>119.78</v>
      </c>
      <c r="L17" s="25">
        <v>120.45</v>
      </c>
      <c r="M17" s="23">
        <f t="shared" si="0"/>
        <v>119.91666666666667</v>
      </c>
      <c r="N17" s="23">
        <f t="shared" si="1"/>
        <v>8394.1666666666679</v>
      </c>
    </row>
    <row r="18" spans="1:14" ht="18.75" customHeight="1">
      <c r="A18" s="9">
        <v>5</v>
      </c>
      <c r="B18" s="9"/>
      <c r="C18" s="9"/>
      <c r="D18" s="9"/>
      <c r="E18" s="9"/>
      <c r="F18" s="9"/>
      <c r="G18" s="6" t="s">
        <v>23</v>
      </c>
      <c r="H18" s="7" t="s">
        <v>18</v>
      </c>
      <c r="I18" s="8" t="s">
        <v>161</v>
      </c>
      <c r="J18" s="23">
        <v>127.48</v>
      </c>
      <c r="K18" s="24">
        <v>128.12</v>
      </c>
      <c r="L18" s="25">
        <v>128.47</v>
      </c>
      <c r="M18" s="23">
        <f t="shared" si="0"/>
        <v>128.02333333333334</v>
      </c>
      <c r="N18" s="23">
        <f t="shared" si="1"/>
        <v>6401.166666666667</v>
      </c>
    </row>
    <row r="19" spans="1:14" ht="18.75" customHeight="1">
      <c r="A19" s="9">
        <v>6</v>
      </c>
      <c r="B19" s="9"/>
      <c r="C19" s="9"/>
      <c r="D19" s="9"/>
      <c r="E19" s="9"/>
      <c r="F19" s="9"/>
      <c r="G19" s="6" t="s">
        <v>24</v>
      </c>
      <c r="H19" s="7" t="s">
        <v>18</v>
      </c>
      <c r="I19" s="8" t="s">
        <v>162</v>
      </c>
      <c r="J19" s="23">
        <v>122.55</v>
      </c>
      <c r="K19" s="24">
        <v>123.44</v>
      </c>
      <c r="L19" s="25">
        <v>123.5</v>
      </c>
      <c r="M19" s="23">
        <f t="shared" si="0"/>
        <v>123.16333333333334</v>
      </c>
      <c r="N19" s="23">
        <f t="shared" si="1"/>
        <v>4926.5333333333338</v>
      </c>
    </row>
    <row r="20" spans="1:14" ht="18.75" customHeight="1">
      <c r="A20" s="9">
        <v>7</v>
      </c>
      <c r="B20" s="9"/>
      <c r="C20" s="9"/>
      <c r="D20" s="9"/>
      <c r="E20" s="9"/>
      <c r="F20" s="9"/>
      <c r="G20" s="6" t="s">
        <v>25</v>
      </c>
      <c r="H20" s="7" t="s">
        <v>18</v>
      </c>
      <c r="I20" s="8" t="s">
        <v>163</v>
      </c>
      <c r="J20" s="23">
        <v>70.38</v>
      </c>
      <c r="K20" s="24">
        <v>70.59</v>
      </c>
      <c r="L20" s="25">
        <v>70.930000000000007</v>
      </c>
      <c r="M20" s="23">
        <f t="shared" si="0"/>
        <v>70.63333333333334</v>
      </c>
      <c r="N20" s="23">
        <f t="shared" si="1"/>
        <v>5650.666666666667</v>
      </c>
    </row>
    <row r="21" spans="1:14" ht="18.75" customHeight="1">
      <c r="A21" s="9">
        <v>8</v>
      </c>
      <c r="B21" s="9"/>
      <c r="C21" s="9"/>
      <c r="D21" s="9"/>
      <c r="E21" s="9"/>
      <c r="F21" s="9"/>
      <c r="G21" s="6" t="s">
        <v>26</v>
      </c>
      <c r="H21" s="7" t="s">
        <v>18</v>
      </c>
      <c r="I21" s="8" t="s">
        <v>164</v>
      </c>
      <c r="J21" s="23">
        <v>59.29</v>
      </c>
      <c r="K21" s="24">
        <v>59.3</v>
      </c>
      <c r="L21" s="25">
        <v>59.3</v>
      </c>
      <c r="M21" s="23">
        <f t="shared" si="0"/>
        <v>59.29666666666666</v>
      </c>
      <c r="N21" s="23">
        <f t="shared" si="1"/>
        <v>296.48333333333329</v>
      </c>
    </row>
    <row r="22" spans="1:14" ht="18.75" customHeight="1">
      <c r="A22" s="9">
        <v>9</v>
      </c>
      <c r="B22" s="9"/>
      <c r="C22" s="9"/>
      <c r="D22" s="9"/>
      <c r="E22" s="9"/>
      <c r="F22" s="9"/>
      <c r="G22" s="6" t="s">
        <v>27</v>
      </c>
      <c r="H22" s="7" t="s">
        <v>18</v>
      </c>
      <c r="I22" s="8" t="s">
        <v>159</v>
      </c>
      <c r="J22" s="23">
        <v>174.65</v>
      </c>
      <c r="K22" s="24">
        <v>174.66</v>
      </c>
      <c r="L22" s="25">
        <v>174.66</v>
      </c>
      <c r="M22" s="23">
        <f t="shared" si="0"/>
        <v>174.65666666666667</v>
      </c>
      <c r="N22" s="23">
        <f t="shared" si="1"/>
        <v>698.62666666666667</v>
      </c>
    </row>
    <row r="23" spans="1:14" ht="18.75" customHeight="1">
      <c r="A23" s="9">
        <v>10</v>
      </c>
      <c r="B23" s="9"/>
      <c r="C23" s="9"/>
      <c r="D23" s="9"/>
      <c r="E23" s="9"/>
      <c r="F23" s="9"/>
      <c r="G23" s="6" t="s">
        <v>28</v>
      </c>
      <c r="H23" s="7" t="s">
        <v>18</v>
      </c>
      <c r="I23" s="8" t="s">
        <v>165</v>
      </c>
      <c r="J23" s="23">
        <v>79</v>
      </c>
      <c r="K23" s="24">
        <v>79.650000000000006</v>
      </c>
      <c r="L23" s="25">
        <v>79.7</v>
      </c>
      <c r="M23" s="23">
        <f t="shared" si="0"/>
        <v>79.45</v>
      </c>
      <c r="N23" s="23">
        <f t="shared" si="1"/>
        <v>1589</v>
      </c>
    </row>
    <row r="24" spans="1:14" ht="18.75" customHeight="1">
      <c r="A24" s="9">
        <v>11</v>
      </c>
      <c r="B24" s="9"/>
      <c r="C24" s="9"/>
      <c r="D24" s="9"/>
      <c r="E24" s="9"/>
      <c r="F24" s="9"/>
      <c r="G24" s="6" t="s">
        <v>29</v>
      </c>
      <c r="H24" s="7" t="s">
        <v>18</v>
      </c>
      <c r="I24" s="8" t="s">
        <v>166</v>
      </c>
      <c r="J24" s="23">
        <v>44.9</v>
      </c>
      <c r="K24" s="24">
        <v>44.9</v>
      </c>
      <c r="L24" s="25">
        <v>44.91</v>
      </c>
      <c r="M24" s="23">
        <f t="shared" si="0"/>
        <v>44.903333333333329</v>
      </c>
      <c r="N24" s="23">
        <f t="shared" si="1"/>
        <v>673.55</v>
      </c>
    </row>
    <row r="25" spans="1:14" ht="18.75" customHeight="1">
      <c r="A25" s="9">
        <v>12</v>
      </c>
      <c r="B25" s="9"/>
      <c r="C25" s="9"/>
      <c r="D25" s="9"/>
      <c r="E25" s="9"/>
      <c r="F25" s="9"/>
      <c r="G25" s="6" t="s">
        <v>30</v>
      </c>
      <c r="H25" s="7" t="s">
        <v>18</v>
      </c>
      <c r="I25" s="8" t="s">
        <v>167</v>
      </c>
      <c r="J25" s="23">
        <v>24.66</v>
      </c>
      <c r="K25" s="24">
        <v>24.67</v>
      </c>
      <c r="L25" s="25">
        <v>24.67</v>
      </c>
      <c r="M25" s="23">
        <f t="shared" si="0"/>
        <v>24.666666666666668</v>
      </c>
      <c r="N25" s="23">
        <f t="shared" si="1"/>
        <v>616.66666666666674</v>
      </c>
    </row>
    <row r="26" spans="1:14" ht="18.75" customHeight="1">
      <c r="A26" s="9">
        <v>13</v>
      </c>
      <c r="B26" s="9"/>
      <c r="C26" s="9"/>
      <c r="D26" s="9"/>
      <c r="E26" s="9"/>
      <c r="F26" s="9"/>
      <c r="G26" s="6" t="s">
        <v>31</v>
      </c>
      <c r="H26" s="7" t="s">
        <v>18</v>
      </c>
      <c r="I26" s="8" t="s">
        <v>166</v>
      </c>
      <c r="J26" s="23">
        <v>466.37</v>
      </c>
      <c r="K26" s="24">
        <v>466.77</v>
      </c>
      <c r="L26" s="25">
        <v>469.99</v>
      </c>
      <c r="M26" s="23">
        <f t="shared" si="0"/>
        <v>467.71000000000004</v>
      </c>
      <c r="N26" s="23">
        <f t="shared" si="1"/>
        <v>7015.6500000000005</v>
      </c>
    </row>
    <row r="27" spans="1:14" ht="18.75" customHeight="1">
      <c r="A27" s="9">
        <v>14</v>
      </c>
      <c r="B27" s="9"/>
      <c r="C27" s="9"/>
      <c r="D27" s="9"/>
      <c r="E27" s="9"/>
      <c r="F27" s="9"/>
      <c r="G27" s="6" t="s">
        <v>32</v>
      </c>
      <c r="H27" s="7" t="s">
        <v>18</v>
      </c>
      <c r="I27" s="8" t="s">
        <v>159</v>
      </c>
      <c r="J27" s="23">
        <v>242.2</v>
      </c>
      <c r="K27" s="24">
        <v>242.21</v>
      </c>
      <c r="L27" s="25">
        <v>242.21</v>
      </c>
      <c r="M27" s="23">
        <f t="shared" si="0"/>
        <v>242.20666666666668</v>
      </c>
      <c r="N27" s="23">
        <f t="shared" si="1"/>
        <v>968.82666666666671</v>
      </c>
    </row>
    <row r="28" spans="1:14" ht="27" customHeight="1">
      <c r="A28" s="9">
        <v>15</v>
      </c>
      <c r="B28" s="9"/>
      <c r="C28" s="9"/>
      <c r="D28" s="9"/>
      <c r="E28" s="9"/>
      <c r="F28" s="9"/>
      <c r="G28" s="6" t="s">
        <v>33</v>
      </c>
      <c r="H28" s="7" t="s">
        <v>18</v>
      </c>
      <c r="I28" s="8" t="s">
        <v>159</v>
      </c>
      <c r="J28" s="23">
        <v>479.83</v>
      </c>
      <c r="K28" s="24">
        <v>479.84</v>
      </c>
      <c r="L28" s="25">
        <v>479.84</v>
      </c>
      <c r="M28" s="23">
        <f t="shared" si="0"/>
        <v>479.83666666666664</v>
      </c>
      <c r="N28" s="23">
        <f t="shared" si="1"/>
        <v>1919.3466666666666</v>
      </c>
    </row>
    <row r="29" spans="1:14" ht="18.75" customHeight="1">
      <c r="A29" s="9">
        <v>16</v>
      </c>
      <c r="B29" s="9"/>
      <c r="C29" s="9"/>
      <c r="D29" s="9"/>
      <c r="E29" s="9"/>
      <c r="F29" s="9"/>
      <c r="G29" s="6" t="s">
        <v>34</v>
      </c>
      <c r="H29" s="7" t="s">
        <v>18</v>
      </c>
      <c r="I29" s="8" t="s">
        <v>158</v>
      </c>
      <c r="J29" s="23">
        <v>643.14</v>
      </c>
      <c r="K29" s="24">
        <v>645.92999999999995</v>
      </c>
      <c r="L29" s="25">
        <v>648.13</v>
      </c>
      <c r="M29" s="23">
        <f t="shared" si="0"/>
        <v>645.73333333333323</v>
      </c>
      <c r="N29" s="23">
        <f t="shared" si="1"/>
        <v>5165.8666666666659</v>
      </c>
    </row>
    <row r="30" spans="1:14" ht="18.75" customHeight="1">
      <c r="A30" s="9">
        <v>17</v>
      </c>
      <c r="B30" s="9"/>
      <c r="C30" s="9"/>
      <c r="D30" s="9"/>
      <c r="E30" s="9"/>
      <c r="F30" s="9"/>
      <c r="G30" s="6" t="s">
        <v>35</v>
      </c>
      <c r="H30" s="7" t="s">
        <v>18</v>
      </c>
      <c r="I30" s="8" t="s">
        <v>166</v>
      </c>
      <c r="J30" s="23">
        <v>303.98</v>
      </c>
      <c r="K30" s="24">
        <v>303.99</v>
      </c>
      <c r="L30" s="25">
        <v>303.99</v>
      </c>
      <c r="M30" s="23">
        <f t="shared" si="0"/>
        <v>303.98666666666668</v>
      </c>
      <c r="N30" s="23">
        <f t="shared" si="1"/>
        <v>4559.8</v>
      </c>
    </row>
    <row r="31" spans="1:14" ht="18.75" customHeight="1">
      <c r="A31" s="9">
        <v>18</v>
      </c>
      <c r="B31" s="9"/>
      <c r="C31" s="9"/>
      <c r="D31" s="9"/>
      <c r="E31" s="9"/>
      <c r="F31" s="9"/>
      <c r="G31" s="6" t="s">
        <v>36</v>
      </c>
      <c r="H31" s="7" t="s">
        <v>18</v>
      </c>
      <c r="I31" s="8" t="s">
        <v>159</v>
      </c>
      <c r="J31" s="23">
        <v>216.79</v>
      </c>
      <c r="K31" s="24">
        <v>216.8</v>
      </c>
      <c r="L31" s="25">
        <v>216.8</v>
      </c>
      <c r="M31" s="23">
        <f t="shared" si="0"/>
        <v>216.79666666666671</v>
      </c>
      <c r="N31" s="23">
        <f t="shared" si="1"/>
        <v>867.18666666666684</v>
      </c>
    </row>
    <row r="32" spans="1:14" ht="18.75" customHeight="1">
      <c r="A32" s="9">
        <v>19</v>
      </c>
      <c r="B32" s="9"/>
      <c r="C32" s="9"/>
      <c r="D32" s="9"/>
      <c r="E32" s="9"/>
      <c r="F32" s="9"/>
      <c r="G32" s="6" t="s">
        <v>37</v>
      </c>
      <c r="H32" s="7" t="s">
        <v>18</v>
      </c>
      <c r="I32" s="8" t="s">
        <v>168</v>
      </c>
      <c r="J32" s="23">
        <v>55.86</v>
      </c>
      <c r="K32" s="24">
        <v>56.06</v>
      </c>
      <c r="L32" s="25">
        <v>56.29</v>
      </c>
      <c r="M32" s="23">
        <f t="shared" si="0"/>
        <v>56.07</v>
      </c>
      <c r="N32" s="23">
        <f t="shared" si="1"/>
        <v>1682.1</v>
      </c>
    </row>
    <row r="33" spans="1:14" ht="18.75" customHeight="1">
      <c r="A33" s="9">
        <v>20</v>
      </c>
      <c r="B33" s="9"/>
      <c r="C33" s="9"/>
      <c r="D33" s="9"/>
      <c r="E33" s="9"/>
      <c r="F33" s="9"/>
      <c r="G33" s="6" t="s">
        <v>38</v>
      </c>
      <c r="H33" s="7" t="s">
        <v>18</v>
      </c>
      <c r="I33" s="8" t="s">
        <v>161</v>
      </c>
      <c r="J33" s="23">
        <v>34.979999999999997</v>
      </c>
      <c r="K33" s="24">
        <v>35.18</v>
      </c>
      <c r="L33" s="25">
        <v>35.26</v>
      </c>
      <c r="M33" s="23">
        <f t="shared" si="0"/>
        <v>35.139999999999993</v>
      </c>
      <c r="N33" s="23">
        <f t="shared" si="1"/>
        <v>1756.9999999999998</v>
      </c>
    </row>
    <row r="34" spans="1:14" ht="18.75" customHeight="1">
      <c r="A34" s="9">
        <v>21</v>
      </c>
      <c r="B34" s="9"/>
      <c r="C34" s="9"/>
      <c r="D34" s="9"/>
      <c r="E34" s="9"/>
      <c r="F34" s="9"/>
      <c r="G34" s="6" t="s">
        <v>39</v>
      </c>
      <c r="H34" s="7" t="s">
        <v>18</v>
      </c>
      <c r="I34" s="8" t="s">
        <v>162</v>
      </c>
      <c r="J34" s="23">
        <v>57.99</v>
      </c>
      <c r="K34" s="24">
        <v>58.3</v>
      </c>
      <c r="L34" s="25">
        <v>58.44</v>
      </c>
      <c r="M34" s="23">
        <f t="shared" si="0"/>
        <v>58.243333333333332</v>
      </c>
      <c r="N34" s="23">
        <f t="shared" si="1"/>
        <v>2329.7333333333331</v>
      </c>
    </row>
    <row r="35" spans="1:14" ht="18.75" customHeight="1">
      <c r="A35" s="9">
        <v>22</v>
      </c>
      <c r="B35" s="9"/>
      <c r="C35" s="9"/>
      <c r="D35" s="9"/>
      <c r="E35" s="9"/>
      <c r="F35" s="9"/>
      <c r="G35" s="6" t="s">
        <v>40</v>
      </c>
      <c r="H35" s="7" t="s">
        <v>18</v>
      </c>
      <c r="I35" s="8" t="s">
        <v>169</v>
      </c>
      <c r="J35" s="23">
        <v>66.67</v>
      </c>
      <c r="K35" s="24">
        <v>67.180000000000007</v>
      </c>
      <c r="L35" s="25">
        <v>67.180000000000007</v>
      </c>
      <c r="M35" s="23">
        <f t="shared" si="0"/>
        <v>67.010000000000005</v>
      </c>
      <c r="N35" s="23">
        <f t="shared" si="1"/>
        <v>670.1</v>
      </c>
    </row>
    <row r="36" spans="1:14" ht="18.75" customHeight="1">
      <c r="A36" s="9">
        <v>23</v>
      </c>
      <c r="B36" s="9"/>
      <c r="C36" s="9"/>
      <c r="D36" s="9"/>
      <c r="E36" s="9"/>
      <c r="F36" s="9"/>
      <c r="G36" s="6" t="s">
        <v>41</v>
      </c>
      <c r="H36" s="7" t="s">
        <v>18</v>
      </c>
      <c r="I36" s="8" t="s">
        <v>157</v>
      </c>
      <c r="J36" s="23">
        <v>68.94</v>
      </c>
      <c r="K36" s="24">
        <v>69.150000000000006</v>
      </c>
      <c r="L36" s="25">
        <v>69.47</v>
      </c>
      <c r="M36" s="23">
        <f t="shared" si="0"/>
        <v>69.186666666666667</v>
      </c>
      <c r="N36" s="23">
        <f t="shared" si="1"/>
        <v>4151.2</v>
      </c>
    </row>
    <row r="37" spans="1:14" ht="18.75" customHeight="1">
      <c r="A37" s="9">
        <v>24</v>
      </c>
      <c r="B37" s="9"/>
      <c r="C37" s="9"/>
      <c r="D37" s="9"/>
      <c r="E37" s="9"/>
      <c r="F37" s="9"/>
      <c r="G37" s="6" t="s">
        <v>42</v>
      </c>
      <c r="H37" s="7" t="s">
        <v>18</v>
      </c>
      <c r="I37" s="8" t="s">
        <v>168</v>
      </c>
      <c r="J37" s="23">
        <v>69.790000000000006</v>
      </c>
      <c r="K37" s="24">
        <v>69.83</v>
      </c>
      <c r="L37" s="25">
        <v>70.33</v>
      </c>
      <c r="M37" s="23">
        <f t="shared" si="0"/>
        <v>69.983333333333334</v>
      </c>
      <c r="N37" s="23">
        <f t="shared" si="1"/>
        <v>2099.5</v>
      </c>
    </row>
    <row r="38" spans="1:14" ht="18.75" customHeight="1">
      <c r="A38" s="9">
        <v>25</v>
      </c>
      <c r="B38" s="9"/>
      <c r="C38" s="9"/>
      <c r="D38" s="9"/>
      <c r="E38" s="9"/>
      <c r="F38" s="9"/>
      <c r="G38" s="6" t="s">
        <v>43</v>
      </c>
      <c r="H38" s="7" t="s">
        <v>18</v>
      </c>
      <c r="I38" s="8" t="s">
        <v>164</v>
      </c>
      <c r="J38" s="23">
        <v>65.94</v>
      </c>
      <c r="K38" s="24">
        <v>65.95</v>
      </c>
      <c r="L38" s="25">
        <v>65.95</v>
      </c>
      <c r="M38" s="23">
        <f t="shared" si="0"/>
        <v>65.946666666666658</v>
      </c>
      <c r="N38" s="23">
        <f t="shared" si="1"/>
        <v>329.73333333333329</v>
      </c>
    </row>
    <row r="39" spans="1:14" ht="18.75" customHeight="1">
      <c r="A39" s="9">
        <v>26</v>
      </c>
      <c r="B39" s="9"/>
      <c r="C39" s="9"/>
      <c r="D39" s="9"/>
      <c r="E39" s="9"/>
      <c r="F39" s="9"/>
      <c r="G39" s="6" t="s">
        <v>44</v>
      </c>
      <c r="H39" s="7" t="s">
        <v>18</v>
      </c>
      <c r="I39" s="8" t="s">
        <v>166</v>
      </c>
      <c r="J39" s="23">
        <v>333.53</v>
      </c>
      <c r="K39" s="24">
        <v>333.53</v>
      </c>
      <c r="L39" s="25">
        <v>333.53</v>
      </c>
      <c r="M39" s="23">
        <f t="shared" si="0"/>
        <v>333.53</v>
      </c>
      <c r="N39" s="23">
        <f t="shared" si="1"/>
        <v>5002.95</v>
      </c>
    </row>
    <row r="40" spans="1:14" ht="18.75" customHeight="1">
      <c r="A40" s="9">
        <v>27</v>
      </c>
      <c r="B40" s="9"/>
      <c r="C40" s="9"/>
      <c r="D40" s="9"/>
      <c r="E40" s="9"/>
      <c r="F40" s="9"/>
      <c r="G40" s="6" t="s">
        <v>45</v>
      </c>
      <c r="H40" s="7" t="s">
        <v>18</v>
      </c>
      <c r="I40" s="8" t="s">
        <v>170</v>
      </c>
      <c r="J40" s="23">
        <v>4186.8500000000004</v>
      </c>
      <c r="K40" s="24">
        <v>4186.8599999999997</v>
      </c>
      <c r="L40" s="25">
        <v>4186.8599999999997</v>
      </c>
      <c r="M40" s="23">
        <f t="shared" si="0"/>
        <v>4186.8566666666666</v>
      </c>
      <c r="N40" s="23">
        <f t="shared" si="1"/>
        <v>4186.8566666666666</v>
      </c>
    </row>
    <row r="41" spans="1:14" ht="18.75" customHeight="1">
      <c r="A41" s="9">
        <v>28</v>
      </c>
      <c r="B41" s="9"/>
      <c r="C41" s="9"/>
      <c r="D41" s="9"/>
      <c r="E41" s="9"/>
      <c r="F41" s="9"/>
      <c r="G41" s="6" t="s">
        <v>46</v>
      </c>
      <c r="H41" s="7" t="s">
        <v>18</v>
      </c>
      <c r="I41" s="8" t="s">
        <v>166</v>
      </c>
      <c r="J41" s="23">
        <v>127.7</v>
      </c>
      <c r="K41" s="24">
        <v>128.24</v>
      </c>
      <c r="L41" s="25">
        <v>128.85</v>
      </c>
      <c r="M41" s="23">
        <f t="shared" si="0"/>
        <v>128.26333333333332</v>
      </c>
      <c r="N41" s="23">
        <f t="shared" si="1"/>
        <v>1923.9499999999998</v>
      </c>
    </row>
    <row r="42" spans="1:14" ht="18.75" customHeight="1">
      <c r="A42" s="9">
        <v>29</v>
      </c>
      <c r="B42" s="9"/>
      <c r="C42" s="9"/>
      <c r="D42" s="9"/>
      <c r="E42" s="9"/>
      <c r="F42" s="9"/>
      <c r="G42" s="6" t="s">
        <v>47</v>
      </c>
      <c r="H42" s="7" t="s">
        <v>18</v>
      </c>
      <c r="I42" s="8" t="s">
        <v>166</v>
      </c>
      <c r="J42" s="23">
        <v>123.12</v>
      </c>
      <c r="K42" s="24">
        <v>123.13</v>
      </c>
      <c r="L42" s="25">
        <v>123.13</v>
      </c>
      <c r="M42" s="23">
        <f t="shared" si="0"/>
        <v>123.12666666666667</v>
      </c>
      <c r="N42" s="23">
        <f t="shared" si="1"/>
        <v>1846.9</v>
      </c>
    </row>
    <row r="43" spans="1:14" ht="18.75" customHeight="1">
      <c r="A43" s="9">
        <v>30</v>
      </c>
      <c r="B43" s="9"/>
      <c r="C43" s="9"/>
      <c r="D43" s="9"/>
      <c r="E43" s="9"/>
      <c r="F43" s="9"/>
      <c r="G43" s="6" t="s">
        <v>48</v>
      </c>
      <c r="H43" s="7" t="s">
        <v>18</v>
      </c>
      <c r="I43" s="8" t="s">
        <v>170</v>
      </c>
      <c r="J43" s="23">
        <v>1680.6</v>
      </c>
      <c r="K43" s="24">
        <v>1680.61</v>
      </c>
      <c r="L43" s="25">
        <v>1680.61</v>
      </c>
      <c r="M43" s="23">
        <f t="shared" si="0"/>
        <v>1680.6066666666666</v>
      </c>
      <c r="N43" s="23">
        <f t="shared" si="1"/>
        <v>1680.6066666666666</v>
      </c>
    </row>
    <row r="44" spans="1:14" ht="18.75" customHeight="1">
      <c r="A44" s="9">
        <v>31</v>
      </c>
      <c r="B44" s="9"/>
      <c r="C44" s="9"/>
      <c r="D44" s="9"/>
      <c r="E44" s="9"/>
      <c r="F44" s="9"/>
      <c r="G44" s="6" t="s">
        <v>49</v>
      </c>
      <c r="H44" s="7" t="s">
        <v>18</v>
      </c>
      <c r="I44" s="8" t="s">
        <v>164</v>
      </c>
      <c r="J44" s="23">
        <v>64.87</v>
      </c>
      <c r="K44" s="24">
        <v>64.88</v>
      </c>
      <c r="L44" s="25">
        <v>64.88</v>
      </c>
      <c r="M44" s="23">
        <f t="shared" si="0"/>
        <v>64.876666666666665</v>
      </c>
      <c r="N44" s="23">
        <f t="shared" si="1"/>
        <v>324.38333333333333</v>
      </c>
    </row>
    <row r="45" spans="1:14" ht="18.75" customHeight="1">
      <c r="A45" s="9">
        <v>32</v>
      </c>
      <c r="B45" s="9"/>
      <c r="C45" s="9"/>
      <c r="D45" s="9"/>
      <c r="E45" s="9"/>
      <c r="F45" s="9"/>
      <c r="G45" s="6" t="s">
        <v>50</v>
      </c>
      <c r="H45" s="7" t="s">
        <v>18</v>
      </c>
      <c r="I45" s="8" t="s">
        <v>169</v>
      </c>
      <c r="J45" s="23">
        <v>49.99</v>
      </c>
      <c r="K45" s="24">
        <v>50.29</v>
      </c>
      <c r="L45" s="25">
        <v>50.38</v>
      </c>
      <c r="M45" s="23">
        <f t="shared" si="0"/>
        <v>50.22</v>
      </c>
      <c r="N45" s="23">
        <f t="shared" si="1"/>
        <v>502.2</v>
      </c>
    </row>
    <row r="46" spans="1:14" ht="18.75" customHeight="1">
      <c r="A46" s="9">
        <v>33</v>
      </c>
      <c r="B46" s="9"/>
      <c r="C46" s="9"/>
      <c r="D46" s="9"/>
      <c r="E46" s="9"/>
      <c r="F46" s="9"/>
      <c r="G46" s="6" t="s">
        <v>51</v>
      </c>
      <c r="H46" s="7" t="s">
        <v>18</v>
      </c>
      <c r="I46" s="8" t="s">
        <v>166</v>
      </c>
      <c r="J46" s="23">
        <v>44.2</v>
      </c>
      <c r="K46" s="24">
        <v>44.21</v>
      </c>
      <c r="L46" s="25">
        <v>44.21</v>
      </c>
      <c r="M46" s="23">
        <f t="shared" si="0"/>
        <v>44.206666666666671</v>
      </c>
      <c r="N46" s="23">
        <f t="shared" si="1"/>
        <v>663.1</v>
      </c>
    </row>
    <row r="47" spans="1:14" ht="18.75" customHeight="1">
      <c r="A47" s="9">
        <v>34</v>
      </c>
      <c r="B47" s="9"/>
      <c r="C47" s="9"/>
      <c r="D47" s="9"/>
      <c r="E47" s="9"/>
      <c r="F47" s="9"/>
      <c r="G47" s="6" t="s">
        <v>52</v>
      </c>
      <c r="H47" s="7" t="s">
        <v>18</v>
      </c>
      <c r="I47" s="8" t="s">
        <v>165</v>
      </c>
      <c r="J47" s="23">
        <v>133.78</v>
      </c>
      <c r="K47" s="24">
        <v>134.41999999999999</v>
      </c>
      <c r="L47" s="25">
        <v>134.99</v>
      </c>
      <c r="M47" s="23">
        <f t="shared" si="0"/>
        <v>134.39666666666668</v>
      </c>
      <c r="N47" s="23">
        <f t="shared" si="1"/>
        <v>2687.9333333333334</v>
      </c>
    </row>
    <row r="48" spans="1:14" ht="18.75" customHeight="1">
      <c r="A48" s="9">
        <v>35</v>
      </c>
      <c r="B48" s="9"/>
      <c r="C48" s="9"/>
      <c r="D48" s="9"/>
      <c r="E48" s="9"/>
      <c r="F48" s="9"/>
      <c r="G48" s="6" t="s">
        <v>53</v>
      </c>
      <c r="H48" s="7" t="s">
        <v>18</v>
      </c>
      <c r="I48" s="8" t="s">
        <v>171</v>
      </c>
      <c r="J48" s="23">
        <v>884.42</v>
      </c>
      <c r="K48" s="24">
        <v>884.43</v>
      </c>
      <c r="L48" s="25">
        <v>884.43</v>
      </c>
      <c r="M48" s="23">
        <f t="shared" si="0"/>
        <v>884.42666666666662</v>
      </c>
      <c r="N48" s="23">
        <f t="shared" si="1"/>
        <v>1768.8533333333332</v>
      </c>
    </row>
    <row r="49" spans="1:14" ht="18.75" customHeight="1">
      <c r="A49" s="9">
        <v>36</v>
      </c>
      <c r="B49" s="9"/>
      <c r="C49" s="9"/>
      <c r="D49" s="9"/>
      <c r="E49" s="9"/>
      <c r="F49" s="9"/>
      <c r="G49" s="6" t="s">
        <v>54</v>
      </c>
      <c r="H49" s="7" t="s">
        <v>18</v>
      </c>
      <c r="I49" s="8" t="s">
        <v>168</v>
      </c>
      <c r="J49" s="23">
        <v>250.26</v>
      </c>
      <c r="K49" s="24">
        <v>251.42</v>
      </c>
      <c r="L49" s="25">
        <v>252.2</v>
      </c>
      <c r="M49" s="23">
        <f t="shared" si="0"/>
        <v>251.29333333333329</v>
      </c>
      <c r="N49" s="23">
        <f t="shared" si="1"/>
        <v>7538.7999999999993</v>
      </c>
    </row>
    <row r="50" spans="1:14" ht="18.75" customHeight="1">
      <c r="A50" s="9">
        <v>37</v>
      </c>
      <c r="B50" s="9"/>
      <c r="C50" s="9"/>
      <c r="D50" s="9"/>
      <c r="E50" s="9"/>
      <c r="F50" s="9"/>
      <c r="G50" s="6" t="s">
        <v>55</v>
      </c>
      <c r="H50" s="7" t="s">
        <v>18</v>
      </c>
      <c r="I50" s="8" t="s">
        <v>172</v>
      </c>
      <c r="J50" s="23">
        <v>230.03</v>
      </c>
      <c r="K50" s="24">
        <v>230.08</v>
      </c>
      <c r="L50" s="25">
        <v>232.11</v>
      </c>
      <c r="M50" s="23">
        <f t="shared" si="0"/>
        <v>230.74</v>
      </c>
      <c r="N50" s="23">
        <f t="shared" si="1"/>
        <v>6460.72</v>
      </c>
    </row>
    <row r="51" spans="1:14" ht="18.75" customHeight="1">
      <c r="A51" s="9">
        <v>38</v>
      </c>
      <c r="B51" s="9"/>
      <c r="C51" s="9"/>
      <c r="D51" s="9"/>
      <c r="E51" s="9"/>
      <c r="F51" s="9"/>
      <c r="G51" s="6" t="s">
        <v>56</v>
      </c>
      <c r="H51" s="7" t="s">
        <v>18</v>
      </c>
      <c r="I51" s="8" t="s">
        <v>167</v>
      </c>
      <c r="J51" s="23">
        <v>75.13</v>
      </c>
      <c r="K51" s="24">
        <v>75.540000000000006</v>
      </c>
      <c r="L51" s="25">
        <v>75.790000000000006</v>
      </c>
      <c r="M51" s="23">
        <f t="shared" si="0"/>
        <v>75.486666666666679</v>
      </c>
      <c r="N51" s="23">
        <f t="shared" si="1"/>
        <v>1887.166666666667</v>
      </c>
    </row>
    <row r="52" spans="1:14" ht="18.75" customHeight="1">
      <c r="A52" s="9">
        <v>39</v>
      </c>
      <c r="B52" s="9"/>
      <c r="C52" s="9"/>
      <c r="D52" s="9"/>
      <c r="E52" s="9"/>
      <c r="F52" s="9"/>
      <c r="G52" s="6" t="s">
        <v>57</v>
      </c>
      <c r="H52" s="7" t="s">
        <v>18</v>
      </c>
      <c r="I52" s="8" t="s">
        <v>161</v>
      </c>
      <c r="J52" s="23">
        <v>40.47</v>
      </c>
      <c r="K52" s="24">
        <v>40.479999999999997</v>
      </c>
      <c r="L52" s="25">
        <v>40.479999999999997</v>
      </c>
      <c r="M52" s="23">
        <f t="shared" si="0"/>
        <v>40.476666666666659</v>
      </c>
      <c r="N52" s="23">
        <f t="shared" si="1"/>
        <v>2023.833333333333</v>
      </c>
    </row>
    <row r="53" spans="1:14" ht="18.75" customHeight="1">
      <c r="A53" s="9">
        <v>40</v>
      </c>
      <c r="B53" s="9"/>
      <c r="C53" s="9"/>
      <c r="D53" s="9"/>
      <c r="E53" s="9"/>
      <c r="F53" s="9"/>
      <c r="G53" s="6" t="s">
        <v>58</v>
      </c>
      <c r="H53" s="7" t="s">
        <v>18</v>
      </c>
      <c r="I53" s="8" t="s">
        <v>171</v>
      </c>
      <c r="J53" s="23">
        <v>1455.75</v>
      </c>
      <c r="K53" s="24">
        <v>1458.34</v>
      </c>
      <c r="L53" s="25">
        <v>1460.5</v>
      </c>
      <c r="M53" s="23">
        <f t="shared" si="0"/>
        <v>1458.1966666666667</v>
      </c>
      <c r="N53" s="23">
        <f t="shared" si="1"/>
        <v>2916.3933333333334</v>
      </c>
    </row>
    <row r="54" spans="1:14" ht="18.75" customHeight="1">
      <c r="A54" s="9">
        <v>41</v>
      </c>
      <c r="B54" s="9"/>
      <c r="C54" s="9"/>
      <c r="D54" s="9"/>
      <c r="E54" s="9"/>
      <c r="F54" s="9"/>
      <c r="G54" s="6" t="s">
        <v>59</v>
      </c>
      <c r="H54" s="7" t="s">
        <v>18</v>
      </c>
      <c r="I54" s="8" t="s">
        <v>157</v>
      </c>
      <c r="J54" s="23">
        <v>139.68</v>
      </c>
      <c r="K54" s="24">
        <v>140.88999999999999</v>
      </c>
      <c r="L54" s="25">
        <v>140.94</v>
      </c>
      <c r="M54" s="23">
        <f t="shared" si="0"/>
        <v>140.50333333333333</v>
      </c>
      <c r="N54" s="23">
        <f t="shared" si="1"/>
        <v>8430.2000000000007</v>
      </c>
    </row>
    <row r="55" spans="1:14" ht="18.75" customHeight="1">
      <c r="A55" s="9">
        <v>42</v>
      </c>
      <c r="B55" s="9"/>
      <c r="C55" s="9"/>
      <c r="D55" s="9"/>
      <c r="E55" s="9"/>
      <c r="F55" s="9"/>
      <c r="G55" s="6" t="s">
        <v>60</v>
      </c>
      <c r="H55" s="7" t="s">
        <v>18</v>
      </c>
      <c r="I55" s="8" t="s">
        <v>161</v>
      </c>
      <c r="J55" s="23">
        <v>61.11</v>
      </c>
      <c r="K55" s="24">
        <v>61.12</v>
      </c>
      <c r="L55" s="25">
        <v>61.12</v>
      </c>
      <c r="M55" s="23">
        <f t="shared" si="0"/>
        <v>61.116666666666667</v>
      </c>
      <c r="N55" s="23">
        <f t="shared" si="1"/>
        <v>3055.8333333333335</v>
      </c>
    </row>
    <row r="56" spans="1:14" ht="18.75" customHeight="1">
      <c r="A56" s="9">
        <v>43</v>
      </c>
      <c r="B56" s="9"/>
      <c r="C56" s="9"/>
      <c r="D56" s="9"/>
      <c r="E56" s="9"/>
      <c r="F56" s="9"/>
      <c r="G56" s="6" t="s">
        <v>61</v>
      </c>
      <c r="H56" s="7" t="s">
        <v>18</v>
      </c>
      <c r="I56" s="8" t="s">
        <v>161</v>
      </c>
      <c r="J56" s="23">
        <v>110.05</v>
      </c>
      <c r="K56" s="24">
        <v>110.05</v>
      </c>
      <c r="L56" s="25">
        <v>110.06</v>
      </c>
      <c r="M56" s="23">
        <f t="shared" si="0"/>
        <v>110.05333333333333</v>
      </c>
      <c r="N56" s="23">
        <f t="shared" si="1"/>
        <v>5502.6666666666661</v>
      </c>
    </row>
    <row r="57" spans="1:14" ht="18.75" customHeight="1">
      <c r="A57" s="9">
        <v>44</v>
      </c>
      <c r="B57" s="9"/>
      <c r="C57" s="9"/>
      <c r="D57" s="9"/>
      <c r="E57" s="9"/>
      <c r="F57" s="9"/>
      <c r="G57" s="6" t="s">
        <v>62</v>
      </c>
      <c r="H57" s="7" t="s">
        <v>18</v>
      </c>
      <c r="I57" s="8" t="s">
        <v>164</v>
      </c>
      <c r="J57" s="23">
        <v>101.2</v>
      </c>
      <c r="K57" s="24">
        <v>101.21</v>
      </c>
      <c r="L57" s="25">
        <v>101.21</v>
      </c>
      <c r="M57" s="23">
        <f t="shared" si="0"/>
        <v>101.20666666666666</v>
      </c>
      <c r="N57" s="23">
        <f t="shared" si="1"/>
        <v>506.0333333333333</v>
      </c>
    </row>
    <row r="58" spans="1:14" ht="18.75" customHeight="1">
      <c r="A58" s="9">
        <v>45</v>
      </c>
      <c r="B58" s="9"/>
      <c r="C58" s="9"/>
      <c r="D58" s="9"/>
      <c r="E58" s="9"/>
      <c r="F58" s="9"/>
      <c r="G58" s="6" t="s">
        <v>63</v>
      </c>
      <c r="H58" s="7" t="s">
        <v>18</v>
      </c>
      <c r="I58" s="8" t="s">
        <v>173</v>
      </c>
      <c r="J58" s="23">
        <v>975.54</v>
      </c>
      <c r="K58" s="24">
        <v>976.29</v>
      </c>
      <c r="L58" s="25">
        <v>983.1</v>
      </c>
      <c r="M58" s="23">
        <f t="shared" si="0"/>
        <v>978.31</v>
      </c>
      <c r="N58" s="23">
        <f t="shared" si="1"/>
        <v>5869.86</v>
      </c>
    </row>
    <row r="59" spans="1:14" ht="18.75" customHeight="1">
      <c r="A59" s="9">
        <v>46</v>
      </c>
      <c r="B59" s="9"/>
      <c r="C59" s="9"/>
      <c r="D59" s="9"/>
      <c r="E59" s="9"/>
      <c r="F59" s="9"/>
      <c r="G59" s="6" t="s">
        <v>64</v>
      </c>
      <c r="H59" s="7" t="s">
        <v>18</v>
      </c>
      <c r="I59" s="8" t="s">
        <v>169</v>
      </c>
      <c r="J59" s="23">
        <v>122.48</v>
      </c>
      <c r="K59" s="24">
        <v>122.49</v>
      </c>
      <c r="L59" s="25">
        <v>122.49</v>
      </c>
      <c r="M59" s="23">
        <f t="shared" si="0"/>
        <v>122.48666666666666</v>
      </c>
      <c r="N59" s="23">
        <f t="shared" si="1"/>
        <v>1224.8666666666666</v>
      </c>
    </row>
    <row r="60" spans="1:14" ht="18.75" customHeight="1">
      <c r="A60" s="9">
        <v>47</v>
      </c>
      <c r="B60" s="9"/>
      <c r="C60" s="9"/>
      <c r="D60" s="9"/>
      <c r="E60" s="9"/>
      <c r="F60" s="9"/>
      <c r="G60" s="6" t="s">
        <v>65</v>
      </c>
      <c r="H60" s="7" t="s">
        <v>18</v>
      </c>
      <c r="I60" s="8" t="s">
        <v>161</v>
      </c>
      <c r="J60" s="23">
        <v>55.84</v>
      </c>
      <c r="K60" s="24">
        <v>56.21</v>
      </c>
      <c r="L60" s="25">
        <v>56.28</v>
      </c>
      <c r="M60" s="23">
        <f t="shared" si="0"/>
        <v>56.110000000000007</v>
      </c>
      <c r="N60" s="23">
        <f t="shared" si="1"/>
        <v>2805.5000000000005</v>
      </c>
    </row>
    <row r="61" spans="1:14" ht="18.75" customHeight="1">
      <c r="A61" s="9">
        <v>48</v>
      </c>
      <c r="B61" s="9"/>
      <c r="C61" s="9"/>
      <c r="D61" s="9"/>
      <c r="E61" s="9"/>
      <c r="F61" s="9"/>
      <c r="G61" s="6" t="s">
        <v>66</v>
      </c>
      <c r="H61" s="7" t="s">
        <v>18</v>
      </c>
      <c r="I61" s="8" t="s">
        <v>174</v>
      </c>
      <c r="J61" s="23">
        <v>1001.16</v>
      </c>
      <c r="K61" s="24">
        <v>1001.39</v>
      </c>
      <c r="L61" s="25">
        <v>1008.92</v>
      </c>
      <c r="M61" s="23">
        <f t="shared" si="0"/>
        <v>1003.8233333333333</v>
      </c>
      <c r="N61" s="23">
        <f t="shared" si="1"/>
        <v>3011.47</v>
      </c>
    </row>
    <row r="62" spans="1:14" ht="18.75" customHeight="1">
      <c r="A62" s="9">
        <v>49</v>
      </c>
      <c r="B62" s="9"/>
      <c r="C62" s="9"/>
      <c r="D62" s="9"/>
      <c r="E62" s="9"/>
      <c r="F62" s="9"/>
      <c r="G62" s="6" t="s">
        <v>67</v>
      </c>
      <c r="H62" s="7" t="s">
        <v>18</v>
      </c>
      <c r="I62" s="8" t="s">
        <v>169</v>
      </c>
      <c r="J62" s="23">
        <v>122.95</v>
      </c>
      <c r="K62" s="24">
        <v>122.96</v>
      </c>
      <c r="L62" s="25">
        <v>122.96</v>
      </c>
      <c r="M62" s="23">
        <f t="shared" si="0"/>
        <v>122.95666666666666</v>
      </c>
      <c r="N62" s="23">
        <f t="shared" si="1"/>
        <v>1229.5666666666666</v>
      </c>
    </row>
    <row r="63" spans="1:14" ht="18.75" customHeight="1">
      <c r="A63" s="9">
        <v>50</v>
      </c>
      <c r="B63" s="9"/>
      <c r="C63" s="9"/>
      <c r="D63" s="9"/>
      <c r="E63" s="9"/>
      <c r="F63" s="9"/>
      <c r="G63" s="6" t="s">
        <v>68</v>
      </c>
      <c r="H63" s="7" t="s">
        <v>18</v>
      </c>
      <c r="I63" s="8" t="s">
        <v>169</v>
      </c>
      <c r="J63" s="23">
        <v>172.69</v>
      </c>
      <c r="K63" s="24">
        <v>173.04</v>
      </c>
      <c r="L63" s="25">
        <v>174.24</v>
      </c>
      <c r="M63" s="23">
        <f t="shared" si="0"/>
        <v>173.32333333333335</v>
      </c>
      <c r="N63" s="23">
        <f t="shared" si="1"/>
        <v>1733.2333333333336</v>
      </c>
    </row>
    <row r="64" spans="1:14" ht="18.75" customHeight="1">
      <c r="A64" s="9">
        <v>51</v>
      </c>
      <c r="B64" s="9"/>
      <c r="C64" s="9"/>
      <c r="D64" s="9"/>
      <c r="E64" s="9"/>
      <c r="F64" s="9"/>
      <c r="G64" s="6" t="s">
        <v>69</v>
      </c>
      <c r="H64" s="7" t="s">
        <v>18</v>
      </c>
      <c r="I64" s="8" t="s">
        <v>169</v>
      </c>
      <c r="J64" s="23">
        <v>96.36</v>
      </c>
      <c r="K64" s="24">
        <v>96.5</v>
      </c>
      <c r="L64" s="25">
        <v>97.11</v>
      </c>
      <c r="M64" s="23">
        <f t="shared" si="0"/>
        <v>96.65666666666668</v>
      </c>
      <c r="N64" s="23">
        <f t="shared" si="1"/>
        <v>966.56666666666683</v>
      </c>
    </row>
    <row r="65" spans="1:14" ht="18.75" customHeight="1">
      <c r="A65" s="9">
        <v>52</v>
      </c>
      <c r="B65" s="9"/>
      <c r="C65" s="9"/>
      <c r="D65" s="9"/>
      <c r="E65" s="9"/>
      <c r="F65" s="9"/>
      <c r="G65" s="6" t="s">
        <v>70</v>
      </c>
      <c r="H65" s="7" t="s">
        <v>18</v>
      </c>
      <c r="I65" s="8" t="s">
        <v>161</v>
      </c>
      <c r="J65" s="23">
        <v>86.84</v>
      </c>
      <c r="K65" s="24">
        <v>86.85</v>
      </c>
      <c r="L65" s="25">
        <v>86.85</v>
      </c>
      <c r="M65" s="23">
        <f t="shared" si="0"/>
        <v>86.84666666666665</v>
      </c>
      <c r="N65" s="23">
        <f t="shared" si="1"/>
        <v>4342.3333333333321</v>
      </c>
    </row>
    <row r="66" spans="1:14" ht="18.75" customHeight="1">
      <c r="A66" s="9">
        <v>53</v>
      </c>
      <c r="B66" s="9"/>
      <c r="C66" s="9"/>
      <c r="D66" s="9"/>
      <c r="E66" s="9"/>
      <c r="F66" s="9"/>
      <c r="G66" s="6" t="s">
        <v>71</v>
      </c>
      <c r="H66" s="7" t="s">
        <v>18</v>
      </c>
      <c r="I66" s="8" t="s">
        <v>165</v>
      </c>
      <c r="J66" s="23">
        <v>44.69</v>
      </c>
      <c r="K66" s="24">
        <v>44.7</v>
      </c>
      <c r="L66" s="25">
        <v>44.7</v>
      </c>
      <c r="M66" s="23">
        <f t="shared" si="0"/>
        <v>44.696666666666665</v>
      </c>
      <c r="N66" s="23">
        <f t="shared" si="1"/>
        <v>893.93333333333328</v>
      </c>
    </row>
    <row r="67" spans="1:14" ht="18.75" customHeight="1">
      <c r="A67" s="9">
        <v>54</v>
      </c>
      <c r="B67" s="9"/>
      <c r="C67" s="9"/>
      <c r="D67" s="9"/>
      <c r="E67" s="9"/>
      <c r="F67" s="9"/>
      <c r="G67" s="6" t="s">
        <v>72</v>
      </c>
      <c r="H67" s="7" t="s">
        <v>18</v>
      </c>
      <c r="I67" s="8" t="s">
        <v>159</v>
      </c>
      <c r="J67" s="23">
        <v>268.32</v>
      </c>
      <c r="K67" s="24">
        <v>268.33</v>
      </c>
      <c r="L67" s="25">
        <v>268.33</v>
      </c>
      <c r="M67" s="23">
        <f t="shared" si="0"/>
        <v>268.32666666666665</v>
      </c>
      <c r="N67" s="23">
        <f t="shared" si="1"/>
        <v>1073.3066666666666</v>
      </c>
    </row>
    <row r="68" spans="1:14" ht="18.75" customHeight="1">
      <c r="A68" s="9">
        <v>55</v>
      </c>
      <c r="B68" s="9"/>
      <c r="C68" s="9"/>
      <c r="D68" s="9"/>
      <c r="E68" s="9"/>
      <c r="F68" s="9"/>
      <c r="G68" s="6" t="s">
        <v>73</v>
      </c>
      <c r="H68" s="7" t="s">
        <v>18</v>
      </c>
      <c r="I68" s="8" t="s">
        <v>164</v>
      </c>
      <c r="J68" s="23">
        <v>248.83</v>
      </c>
      <c r="K68" s="24">
        <v>248.84</v>
      </c>
      <c r="L68" s="25">
        <v>248.84</v>
      </c>
      <c r="M68" s="23">
        <f t="shared" si="0"/>
        <v>248.83666666666667</v>
      </c>
      <c r="N68" s="23">
        <f t="shared" si="1"/>
        <v>1244.1833333333334</v>
      </c>
    </row>
    <row r="69" spans="1:14" ht="18.75" customHeight="1">
      <c r="A69" s="9">
        <v>56</v>
      </c>
      <c r="B69" s="9"/>
      <c r="C69" s="9"/>
      <c r="D69" s="9"/>
      <c r="E69" s="9"/>
      <c r="F69" s="9"/>
      <c r="G69" s="6" t="s">
        <v>74</v>
      </c>
      <c r="H69" s="7" t="s">
        <v>18</v>
      </c>
      <c r="I69" s="8" t="s">
        <v>160</v>
      </c>
      <c r="J69" s="23">
        <v>84.36</v>
      </c>
      <c r="K69" s="24">
        <v>84.77</v>
      </c>
      <c r="L69" s="25">
        <v>85.1</v>
      </c>
      <c r="M69" s="23">
        <f t="shared" si="0"/>
        <v>84.743333333333325</v>
      </c>
      <c r="N69" s="23">
        <f t="shared" si="1"/>
        <v>5932.0333333333328</v>
      </c>
    </row>
    <row r="70" spans="1:14" ht="18.75" customHeight="1">
      <c r="A70" s="9">
        <v>57</v>
      </c>
      <c r="B70" s="9"/>
      <c r="C70" s="9"/>
      <c r="D70" s="9"/>
      <c r="E70" s="9"/>
      <c r="F70" s="9"/>
      <c r="G70" s="6" t="s">
        <v>75</v>
      </c>
      <c r="H70" s="7" t="s">
        <v>18</v>
      </c>
      <c r="I70" s="8" t="s">
        <v>160</v>
      </c>
      <c r="J70" s="23">
        <v>83.4</v>
      </c>
      <c r="K70" s="24">
        <v>83.41</v>
      </c>
      <c r="L70" s="25">
        <v>83.41</v>
      </c>
      <c r="M70" s="23">
        <f t="shared" si="0"/>
        <v>83.406666666666666</v>
      </c>
      <c r="N70" s="23">
        <f t="shared" si="1"/>
        <v>5838.4666666666662</v>
      </c>
    </row>
    <row r="71" spans="1:14" ht="18.75" customHeight="1">
      <c r="A71" s="9">
        <v>58</v>
      </c>
      <c r="B71" s="9"/>
      <c r="C71" s="9"/>
      <c r="D71" s="9"/>
      <c r="E71" s="9"/>
      <c r="F71" s="9"/>
      <c r="G71" s="6" t="s">
        <v>76</v>
      </c>
      <c r="H71" s="7" t="s">
        <v>18</v>
      </c>
      <c r="I71" s="8" t="s">
        <v>159</v>
      </c>
      <c r="J71" s="23">
        <v>822.75</v>
      </c>
      <c r="K71" s="24">
        <v>825.87</v>
      </c>
      <c r="L71" s="25">
        <v>830.37</v>
      </c>
      <c r="M71" s="23">
        <f t="shared" si="0"/>
        <v>826.32999999999993</v>
      </c>
      <c r="N71" s="23">
        <f t="shared" si="1"/>
        <v>3305.3199999999997</v>
      </c>
    </row>
    <row r="72" spans="1:14" ht="18.75" customHeight="1">
      <c r="A72" s="9">
        <v>59</v>
      </c>
      <c r="B72" s="9"/>
      <c r="C72" s="9"/>
      <c r="D72" s="9"/>
      <c r="E72" s="9"/>
      <c r="F72" s="9"/>
      <c r="G72" s="6" t="s">
        <v>77</v>
      </c>
      <c r="H72" s="7" t="s">
        <v>18</v>
      </c>
      <c r="I72" s="8" t="s">
        <v>159</v>
      </c>
      <c r="J72" s="23">
        <v>1078.53</v>
      </c>
      <c r="K72" s="24">
        <v>1078.53</v>
      </c>
      <c r="L72" s="25">
        <v>1078.53</v>
      </c>
      <c r="M72" s="23">
        <f t="shared" si="0"/>
        <v>1078.53</v>
      </c>
      <c r="N72" s="23">
        <f t="shared" si="1"/>
        <v>4314.12</v>
      </c>
    </row>
    <row r="73" spans="1:14" ht="18.75" customHeight="1">
      <c r="A73" s="9">
        <v>60</v>
      </c>
      <c r="B73" s="9"/>
      <c r="C73" s="9"/>
      <c r="D73" s="9"/>
      <c r="E73" s="9"/>
      <c r="F73" s="9"/>
      <c r="G73" s="6" t="s">
        <v>78</v>
      </c>
      <c r="H73" s="7" t="s">
        <v>18</v>
      </c>
      <c r="I73" s="8" t="s">
        <v>174</v>
      </c>
      <c r="J73" s="23">
        <v>257.95</v>
      </c>
      <c r="K73" s="24">
        <v>257.95999999999998</v>
      </c>
      <c r="L73" s="25">
        <v>257.95999999999998</v>
      </c>
      <c r="M73" s="23">
        <f t="shared" si="0"/>
        <v>257.95666666666665</v>
      </c>
      <c r="N73" s="23">
        <f t="shared" si="1"/>
        <v>773.86999999999989</v>
      </c>
    </row>
    <row r="74" spans="1:14" ht="18.75" customHeight="1">
      <c r="A74" s="9">
        <v>61</v>
      </c>
      <c r="B74" s="9"/>
      <c r="C74" s="9"/>
      <c r="D74" s="9"/>
      <c r="E74" s="9"/>
      <c r="F74" s="9"/>
      <c r="G74" s="6" t="s">
        <v>79</v>
      </c>
      <c r="H74" s="7" t="s">
        <v>18</v>
      </c>
      <c r="I74" s="8" t="s">
        <v>161</v>
      </c>
      <c r="J74" s="23">
        <v>135.02000000000001</v>
      </c>
      <c r="K74" s="24">
        <v>135.99</v>
      </c>
      <c r="L74" s="25">
        <v>136.07</v>
      </c>
      <c r="M74" s="23">
        <f t="shared" si="0"/>
        <v>135.69333333333333</v>
      </c>
      <c r="N74" s="23">
        <f t="shared" si="1"/>
        <v>6784.6666666666661</v>
      </c>
    </row>
    <row r="75" spans="1:14" ht="18.75" customHeight="1">
      <c r="A75" s="9">
        <v>62</v>
      </c>
      <c r="B75" s="9"/>
      <c r="C75" s="9"/>
      <c r="D75" s="9"/>
      <c r="E75" s="9"/>
      <c r="F75" s="9"/>
      <c r="G75" s="6" t="s">
        <v>80</v>
      </c>
      <c r="H75" s="7" t="s">
        <v>18</v>
      </c>
      <c r="I75" s="8" t="s">
        <v>157</v>
      </c>
      <c r="J75" s="23">
        <v>288.83999999999997</v>
      </c>
      <c r="K75" s="24">
        <v>289.18</v>
      </c>
      <c r="L75" s="25">
        <v>291.08</v>
      </c>
      <c r="M75" s="23">
        <f t="shared" si="0"/>
        <v>289.7</v>
      </c>
      <c r="N75" s="23">
        <f t="shared" si="1"/>
        <v>17382</v>
      </c>
    </row>
    <row r="76" spans="1:14" ht="18.75" customHeight="1">
      <c r="A76" s="9">
        <v>63</v>
      </c>
      <c r="B76" s="9"/>
      <c r="C76" s="9"/>
      <c r="D76" s="9"/>
      <c r="E76" s="9"/>
      <c r="F76" s="9"/>
      <c r="G76" s="6" t="s">
        <v>81</v>
      </c>
      <c r="H76" s="7" t="s">
        <v>18</v>
      </c>
      <c r="I76" s="8" t="s">
        <v>157</v>
      </c>
      <c r="J76" s="23">
        <v>38.700000000000003</v>
      </c>
      <c r="K76" s="24">
        <v>38.99</v>
      </c>
      <c r="L76" s="25">
        <v>39</v>
      </c>
      <c r="M76" s="23">
        <f t="shared" si="0"/>
        <v>38.896666666666668</v>
      </c>
      <c r="N76" s="23">
        <f t="shared" si="1"/>
        <v>2333.8000000000002</v>
      </c>
    </row>
    <row r="77" spans="1:14" ht="18.75" customHeight="1">
      <c r="A77" s="9">
        <v>64</v>
      </c>
      <c r="B77" s="9"/>
      <c r="C77" s="9"/>
      <c r="D77" s="9"/>
      <c r="E77" s="9"/>
      <c r="F77" s="9"/>
      <c r="G77" s="6" t="s">
        <v>82</v>
      </c>
      <c r="H77" s="7" t="s">
        <v>18</v>
      </c>
      <c r="I77" s="8" t="s">
        <v>168</v>
      </c>
      <c r="J77" s="23">
        <v>40.03</v>
      </c>
      <c r="K77" s="24">
        <v>40.04</v>
      </c>
      <c r="L77" s="25">
        <v>40.04</v>
      </c>
      <c r="M77" s="23">
        <f t="shared" si="0"/>
        <v>40.036666666666662</v>
      </c>
      <c r="N77" s="23">
        <f t="shared" si="1"/>
        <v>1201.0999999999999</v>
      </c>
    </row>
    <row r="78" spans="1:14" ht="18.75" customHeight="1">
      <c r="A78" s="9">
        <v>65</v>
      </c>
      <c r="B78" s="9"/>
      <c r="C78" s="9"/>
      <c r="D78" s="9"/>
      <c r="E78" s="9"/>
      <c r="F78" s="9"/>
      <c r="G78" s="6" t="s">
        <v>83</v>
      </c>
      <c r="H78" s="7" t="s">
        <v>18</v>
      </c>
      <c r="I78" s="8" t="s">
        <v>166</v>
      </c>
      <c r="J78" s="23">
        <v>1897.85</v>
      </c>
      <c r="K78" s="24">
        <v>1901.38</v>
      </c>
      <c r="L78" s="25">
        <v>1912.56</v>
      </c>
      <c r="M78" s="23">
        <f t="shared" ref="M78:M141" si="2">(J78+K78+L78)/3</f>
        <v>1903.93</v>
      </c>
      <c r="N78" s="23">
        <f t="shared" si="1"/>
        <v>28558.95</v>
      </c>
    </row>
    <row r="79" spans="1:14" ht="18.75" customHeight="1">
      <c r="A79" s="9">
        <v>66</v>
      </c>
      <c r="B79" s="9"/>
      <c r="C79" s="9"/>
      <c r="D79" s="9"/>
      <c r="E79" s="9"/>
      <c r="F79" s="9"/>
      <c r="G79" s="6" t="s">
        <v>84</v>
      </c>
      <c r="H79" s="7" t="s">
        <v>18</v>
      </c>
      <c r="I79" s="8" t="s">
        <v>166</v>
      </c>
      <c r="J79" s="23">
        <v>63.55</v>
      </c>
      <c r="K79" s="24">
        <v>63.56</v>
      </c>
      <c r="L79" s="25">
        <v>63.56</v>
      </c>
      <c r="M79" s="23">
        <f t="shared" si="2"/>
        <v>63.556666666666672</v>
      </c>
      <c r="N79" s="23">
        <f t="shared" ref="N79:N142" si="3">M79*I79</f>
        <v>953.35000000000014</v>
      </c>
    </row>
    <row r="80" spans="1:14" ht="18.75" customHeight="1">
      <c r="A80" s="9">
        <v>67</v>
      </c>
      <c r="B80" s="9"/>
      <c r="C80" s="9"/>
      <c r="D80" s="9"/>
      <c r="E80" s="9"/>
      <c r="F80" s="9"/>
      <c r="G80" s="6" t="s">
        <v>85</v>
      </c>
      <c r="H80" s="7" t="s">
        <v>18</v>
      </c>
      <c r="I80" s="8" t="s">
        <v>160</v>
      </c>
      <c r="J80" s="23">
        <v>258</v>
      </c>
      <c r="K80" s="24">
        <v>259.56</v>
      </c>
      <c r="L80" s="25">
        <v>260</v>
      </c>
      <c r="M80" s="23">
        <f t="shared" si="2"/>
        <v>259.18666666666667</v>
      </c>
      <c r="N80" s="23">
        <f t="shared" si="3"/>
        <v>18143.066666666666</v>
      </c>
    </row>
    <row r="81" spans="1:14" ht="18.75" customHeight="1">
      <c r="A81" s="9">
        <v>68</v>
      </c>
      <c r="B81" s="9"/>
      <c r="C81" s="9"/>
      <c r="D81" s="9"/>
      <c r="E81" s="9"/>
      <c r="F81" s="9"/>
      <c r="G81" s="6" t="s">
        <v>86</v>
      </c>
      <c r="H81" s="7" t="s">
        <v>18</v>
      </c>
      <c r="I81" s="8" t="s">
        <v>167</v>
      </c>
      <c r="J81" s="23">
        <v>38.700000000000003</v>
      </c>
      <c r="K81" s="24">
        <v>38.85</v>
      </c>
      <c r="L81" s="25">
        <v>39</v>
      </c>
      <c r="M81" s="23">
        <f t="shared" si="2"/>
        <v>38.85</v>
      </c>
      <c r="N81" s="23">
        <f t="shared" si="3"/>
        <v>971.25</v>
      </c>
    </row>
    <row r="82" spans="1:14" ht="18.75" customHeight="1">
      <c r="A82" s="9">
        <v>69</v>
      </c>
      <c r="B82" s="9"/>
      <c r="C82" s="9"/>
      <c r="D82" s="9"/>
      <c r="E82" s="9"/>
      <c r="F82" s="9"/>
      <c r="G82" s="6" t="s">
        <v>87</v>
      </c>
      <c r="H82" s="7" t="s">
        <v>18</v>
      </c>
      <c r="I82" s="8" t="s">
        <v>165</v>
      </c>
      <c r="J82" s="23">
        <v>325.95999999999998</v>
      </c>
      <c r="K82" s="24">
        <v>328.45</v>
      </c>
      <c r="L82" s="25">
        <v>328.9</v>
      </c>
      <c r="M82" s="23">
        <f t="shared" si="2"/>
        <v>327.77</v>
      </c>
      <c r="N82" s="23">
        <f t="shared" si="3"/>
        <v>6555.4</v>
      </c>
    </row>
    <row r="83" spans="1:14" ht="18.75" customHeight="1">
      <c r="A83" s="9">
        <v>70</v>
      </c>
      <c r="B83" s="9"/>
      <c r="C83" s="9"/>
      <c r="D83" s="9"/>
      <c r="E83" s="9"/>
      <c r="F83" s="9"/>
      <c r="G83" s="6" t="s">
        <v>88</v>
      </c>
      <c r="H83" s="7" t="s">
        <v>18</v>
      </c>
      <c r="I83" s="8" t="s">
        <v>175</v>
      </c>
      <c r="J83" s="23">
        <v>117.36</v>
      </c>
      <c r="K83" s="24">
        <v>117.37</v>
      </c>
      <c r="L83" s="25">
        <v>117.37</v>
      </c>
      <c r="M83" s="23">
        <f t="shared" si="2"/>
        <v>117.36666666666667</v>
      </c>
      <c r="N83" s="23">
        <f t="shared" si="3"/>
        <v>11736.666666666668</v>
      </c>
    </row>
    <row r="84" spans="1:14" ht="18.75" customHeight="1">
      <c r="A84" s="9">
        <v>71</v>
      </c>
      <c r="B84" s="9"/>
      <c r="C84" s="9"/>
      <c r="D84" s="9"/>
      <c r="E84" s="9"/>
      <c r="F84" s="9"/>
      <c r="G84" s="6" t="s">
        <v>89</v>
      </c>
      <c r="H84" s="7" t="s">
        <v>18</v>
      </c>
      <c r="I84" s="8" t="s">
        <v>161</v>
      </c>
      <c r="J84" s="23">
        <v>88.54</v>
      </c>
      <c r="K84" s="24">
        <v>88.55</v>
      </c>
      <c r="L84" s="25">
        <v>88.55</v>
      </c>
      <c r="M84" s="23">
        <f t="shared" si="2"/>
        <v>88.546666666666667</v>
      </c>
      <c r="N84" s="23">
        <f t="shared" si="3"/>
        <v>4427.333333333333</v>
      </c>
    </row>
    <row r="85" spans="1:14" ht="18.75" customHeight="1">
      <c r="A85" s="9">
        <v>72</v>
      </c>
      <c r="B85" s="9"/>
      <c r="C85" s="9"/>
      <c r="D85" s="9"/>
      <c r="E85" s="9"/>
      <c r="F85" s="9"/>
      <c r="G85" s="6" t="s">
        <v>90</v>
      </c>
      <c r="H85" s="7" t="s">
        <v>18</v>
      </c>
      <c r="I85" s="8" t="s">
        <v>168</v>
      </c>
      <c r="J85" s="23">
        <v>91.87</v>
      </c>
      <c r="K85" s="24">
        <v>91.89</v>
      </c>
      <c r="L85" s="25">
        <v>91.89</v>
      </c>
      <c r="M85" s="23">
        <f t="shared" si="2"/>
        <v>91.883333333333326</v>
      </c>
      <c r="N85" s="23">
        <f t="shared" si="3"/>
        <v>2756.5</v>
      </c>
    </row>
    <row r="86" spans="1:14" ht="18.75" customHeight="1">
      <c r="A86" s="9">
        <v>73</v>
      </c>
      <c r="B86" s="9"/>
      <c r="C86" s="9"/>
      <c r="D86" s="9"/>
      <c r="E86" s="9"/>
      <c r="F86" s="9"/>
      <c r="G86" s="6" t="s">
        <v>91</v>
      </c>
      <c r="H86" s="7" t="s">
        <v>18</v>
      </c>
      <c r="I86" s="8" t="s">
        <v>157</v>
      </c>
      <c r="J86" s="23">
        <v>36.96</v>
      </c>
      <c r="K86" s="24">
        <v>36.97</v>
      </c>
      <c r="L86" s="25">
        <v>36.67</v>
      </c>
      <c r="M86" s="23">
        <f t="shared" si="2"/>
        <v>36.866666666666667</v>
      </c>
      <c r="N86" s="23">
        <f t="shared" si="3"/>
        <v>2212</v>
      </c>
    </row>
    <row r="87" spans="1:14" ht="18.75" customHeight="1">
      <c r="A87" s="9">
        <v>74</v>
      </c>
      <c r="B87" s="9"/>
      <c r="C87" s="9"/>
      <c r="D87" s="9"/>
      <c r="E87" s="9"/>
      <c r="F87" s="9"/>
      <c r="G87" s="6" t="s">
        <v>92</v>
      </c>
      <c r="H87" s="7" t="s">
        <v>18</v>
      </c>
      <c r="I87" s="8" t="s">
        <v>162</v>
      </c>
      <c r="J87" s="23">
        <v>347.1</v>
      </c>
      <c r="K87" s="24">
        <v>347.3</v>
      </c>
      <c r="L87" s="25">
        <v>347.88</v>
      </c>
      <c r="M87" s="23">
        <f t="shared" si="2"/>
        <v>347.42666666666673</v>
      </c>
      <c r="N87" s="23">
        <f t="shared" si="3"/>
        <v>13897.066666666669</v>
      </c>
    </row>
    <row r="88" spans="1:14" ht="18.75" customHeight="1">
      <c r="A88" s="9">
        <v>75</v>
      </c>
      <c r="B88" s="9"/>
      <c r="C88" s="9"/>
      <c r="D88" s="9"/>
      <c r="E88" s="9"/>
      <c r="F88" s="9"/>
      <c r="G88" s="6" t="s">
        <v>93</v>
      </c>
      <c r="H88" s="7" t="s">
        <v>18</v>
      </c>
      <c r="I88" s="8" t="s">
        <v>168</v>
      </c>
      <c r="J88" s="23">
        <v>345.3</v>
      </c>
      <c r="K88" s="24">
        <v>345.4</v>
      </c>
      <c r="L88" s="25">
        <v>345.68</v>
      </c>
      <c r="M88" s="23">
        <f t="shared" si="2"/>
        <v>345.46000000000004</v>
      </c>
      <c r="N88" s="23">
        <f t="shared" si="3"/>
        <v>10363.800000000001</v>
      </c>
    </row>
    <row r="89" spans="1:14" ht="18.75" customHeight="1">
      <c r="A89" s="9">
        <v>76</v>
      </c>
      <c r="B89" s="9"/>
      <c r="C89" s="9"/>
      <c r="D89" s="9"/>
      <c r="E89" s="9"/>
      <c r="F89" s="9"/>
      <c r="G89" s="6" t="s">
        <v>94</v>
      </c>
      <c r="H89" s="7" t="s">
        <v>18</v>
      </c>
      <c r="I89" s="8" t="s">
        <v>166</v>
      </c>
      <c r="J89" s="23">
        <v>1093.57</v>
      </c>
      <c r="K89" s="24">
        <v>1096.28</v>
      </c>
      <c r="L89" s="25">
        <v>1102.05</v>
      </c>
      <c r="M89" s="23">
        <f t="shared" si="2"/>
        <v>1097.3</v>
      </c>
      <c r="N89" s="23">
        <f t="shared" si="3"/>
        <v>16459.5</v>
      </c>
    </row>
    <row r="90" spans="1:14" ht="18.75" customHeight="1">
      <c r="A90" s="9">
        <v>77</v>
      </c>
      <c r="B90" s="9"/>
      <c r="C90" s="9"/>
      <c r="D90" s="9"/>
      <c r="E90" s="9"/>
      <c r="F90" s="9"/>
      <c r="G90" s="6" t="s">
        <v>95</v>
      </c>
      <c r="H90" s="7" t="s">
        <v>18</v>
      </c>
      <c r="I90" s="8" t="s">
        <v>168</v>
      </c>
      <c r="J90" s="23">
        <v>373.17</v>
      </c>
      <c r="K90" s="24">
        <v>373.18</v>
      </c>
      <c r="L90" s="25">
        <v>373.18</v>
      </c>
      <c r="M90" s="23">
        <f t="shared" si="2"/>
        <v>373.17666666666668</v>
      </c>
      <c r="N90" s="23">
        <f t="shared" si="3"/>
        <v>11195.300000000001</v>
      </c>
    </row>
    <row r="91" spans="1:14" ht="18.75" customHeight="1">
      <c r="A91" s="9">
        <v>78</v>
      </c>
      <c r="B91" s="9"/>
      <c r="C91" s="9"/>
      <c r="D91" s="9"/>
      <c r="E91" s="9"/>
      <c r="F91" s="9"/>
      <c r="G91" s="6" t="s">
        <v>96</v>
      </c>
      <c r="H91" s="7" t="s">
        <v>18</v>
      </c>
      <c r="I91" s="8" t="s">
        <v>167</v>
      </c>
      <c r="J91" s="23">
        <v>162.79</v>
      </c>
      <c r="K91" s="24">
        <v>163.38</v>
      </c>
      <c r="L91" s="25">
        <v>164.05</v>
      </c>
      <c r="M91" s="23">
        <f t="shared" si="2"/>
        <v>163.40666666666667</v>
      </c>
      <c r="N91" s="23">
        <f t="shared" si="3"/>
        <v>4085.1666666666665</v>
      </c>
    </row>
    <row r="92" spans="1:14" ht="18.75" customHeight="1">
      <c r="A92" s="9">
        <v>79</v>
      </c>
      <c r="B92" s="9"/>
      <c r="C92" s="9"/>
      <c r="D92" s="9"/>
      <c r="E92" s="9"/>
      <c r="F92" s="9"/>
      <c r="G92" s="6" t="s">
        <v>97</v>
      </c>
      <c r="H92" s="7" t="s">
        <v>18</v>
      </c>
      <c r="I92" s="8" t="s">
        <v>161</v>
      </c>
      <c r="J92" s="23">
        <v>146.52000000000001</v>
      </c>
      <c r="K92" s="24">
        <v>147.16999999999999</v>
      </c>
      <c r="L92" s="25">
        <v>147.84</v>
      </c>
      <c r="M92" s="23">
        <f t="shared" si="2"/>
        <v>147.17666666666665</v>
      </c>
      <c r="N92" s="23">
        <f t="shared" si="3"/>
        <v>7358.8333333333321</v>
      </c>
    </row>
    <row r="93" spans="1:14" ht="18.75" customHeight="1">
      <c r="A93" s="9">
        <v>80</v>
      </c>
      <c r="B93" s="9"/>
      <c r="C93" s="9"/>
      <c r="D93" s="9"/>
      <c r="E93" s="9"/>
      <c r="F93" s="9"/>
      <c r="G93" s="6" t="s">
        <v>98</v>
      </c>
      <c r="H93" s="7" t="s">
        <v>18</v>
      </c>
      <c r="I93" s="8" t="s">
        <v>165</v>
      </c>
      <c r="J93" s="23">
        <v>110.33</v>
      </c>
      <c r="K93" s="24">
        <v>110.67</v>
      </c>
      <c r="L93" s="25">
        <v>111.3</v>
      </c>
      <c r="M93" s="23">
        <f t="shared" si="2"/>
        <v>110.76666666666667</v>
      </c>
      <c r="N93" s="23">
        <f t="shared" si="3"/>
        <v>2215.3333333333335</v>
      </c>
    </row>
    <row r="94" spans="1:14" ht="18.75" customHeight="1">
      <c r="A94" s="9">
        <v>81</v>
      </c>
      <c r="B94" s="9"/>
      <c r="C94" s="9"/>
      <c r="D94" s="9"/>
      <c r="E94" s="9"/>
      <c r="F94" s="9"/>
      <c r="G94" s="6" t="s">
        <v>99</v>
      </c>
      <c r="H94" s="7" t="s">
        <v>18</v>
      </c>
      <c r="I94" s="8" t="s">
        <v>169</v>
      </c>
      <c r="J94" s="23">
        <v>43</v>
      </c>
      <c r="K94" s="24">
        <v>43.02</v>
      </c>
      <c r="L94" s="25">
        <v>43.23</v>
      </c>
      <c r="M94" s="23">
        <f t="shared" si="2"/>
        <v>43.083333333333336</v>
      </c>
      <c r="N94" s="23">
        <f t="shared" si="3"/>
        <v>430.83333333333337</v>
      </c>
    </row>
    <row r="95" spans="1:14" ht="18.75" customHeight="1">
      <c r="A95" s="9">
        <v>82</v>
      </c>
      <c r="B95" s="9"/>
      <c r="C95" s="9"/>
      <c r="D95" s="9"/>
      <c r="E95" s="9"/>
      <c r="F95" s="9"/>
      <c r="G95" s="6" t="s">
        <v>100</v>
      </c>
      <c r="H95" s="7" t="s">
        <v>18</v>
      </c>
      <c r="I95" s="8" t="s">
        <v>174</v>
      </c>
      <c r="J95" s="23">
        <v>402.48</v>
      </c>
      <c r="K95" s="24">
        <v>404.98</v>
      </c>
      <c r="L95" s="25">
        <v>405.6</v>
      </c>
      <c r="M95" s="23">
        <f t="shared" si="2"/>
        <v>404.3533333333333</v>
      </c>
      <c r="N95" s="23">
        <f t="shared" si="3"/>
        <v>1213.06</v>
      </c>
    </row>
    <row r="96" spans="1:14" ht="18.75" customHeight="1">
      <c r="A96" s="9">
        <v>83</v>
      </c>
      <c r="B96" s="9"/>
      <c r="C96" s="9"/>
      <c r="D96" s="9"/>
      <c r="E96" s="9"/>
      <c r="F96" s="9"/>
      <c r="G96" s="6" t="s">
        <v>101</v>
      </c>
      <c r="H96" s="7" t="s">
        <v>18</v>
      </c>
      <c r="I96" s="8" t="s">
        <v>176</v>
      </c>
      <c r="J96" s="23">
        <v>140.19999999999999</v>
      </c>
      <c r="K96" s="24">
        <v>140.21</v>
      </c>
      <c r="L96" s="25">
        <v>140.21</v>
      </c>
      <c r="M96" s="23">
        <f t="shared" si="2"/>
        <v>140.20666666666668</v>
      </c>
      <c r="N96" s="23">
        <f t="shared" si="3"/>
        <v>15562.94</v>
      </c>
    </row>
    <row r="97" spans="1:14" ht="18.75" customHeight="1">
      <c r="A97" s="9">
        <v>84</v>
      </c>
      <c r="B97" s="9"/>
      <c r="C97" s="9"/>
      <c r="D97" s="9"/>
      <c r="E97" s="9"/>
      <c r="F97" s="9"/>
      <c r="G97" s="6" t="s">
        <v>102</v>
      </c>
      <c r="H97" s="7" t="s">
        <v>18</v>
      </c>
      <c r="I97" s="8" t="s">
        <v>159</v>
      </c>
      <c r="J97" s="23">
        <v>208.18</v>
      </c>
      <c r="K97" s="24">
        <v>208.19</v>
      </c>
      <c r="L97" s="25">
        <v>208.19</v>
      </c>
      <c r="M97" s="23">
        <f t="shared" si="2"/>
        <v>208.18666666666664</v>
      </c>
      <c r="N97" s="23">
        <f t="shared" si="3"/>
        <v>832.74666666666656</v>
      </c>
    </row>
    <row r="98" spans="1:14" ht="18.75" customHeight="1">
      <c r="A98" s="9">
        <v>85</v>
      </c>
      <c r="B98" s="9"/>
      <c r="C98" s="9"/>
      <c r="D98" s="9"/>
      <c r="E98" s="9"/>
      <c r="F98" s="9"/>
      <c r="G98" s="6" t="s">
        <v>103</v>
      </c>
      <c r="H98" s="7" t="s">
        <v>18</v>
      </c>
      <c r="I98" s="8" t="s">
        <v>161</v>
      </c>
      <c r="J98" s="23">
        <v>130.22999999999999</v>
      </c>
      <c r="K98" s="24">
        <v>130.24</v>
      </c>
      <c r="L98" s="25">
        <v>130.24</v>
      </c>
      <c r="M98" s="23">
        <f t="shared" si="2"/>
        <v>130.23666666666668</v>
      </c>
      <c r="N98" s="23">
        <f t="shared" si="3"/>
        <v>6511.8333333333339</v>
      </c>
    </row>
    <row r="99" spans="1:14" ht="18.75" customHeight="1">
      <c r="A99" s="9">
        <v>86</v>
      </c>
      <c r="B99" s="9"/>
      <c r="C99" s="9"/>
      <c r="D99" s="9"/>
      <c r="E99" s="9"/>
      <c r="F99" s="9"/>
      <c r="G99" s="6" t="s">
        <v>104</v>
      </c>
      <c r="H99" s="7" t="s">
        <v>18</v>
      </c>
      <c r="I99" s="8" t="s">
        <v>158</v>
      </c>
      <c r="J99" s="23">
        <v>857.45</v>
      </c>
      <c r="K99" s="24">
        <v>863.25</v>
      </c>
      <c r="L99" s="25">
        <v>865.39</v>
      </c>
      <c r="M99" s="23">
        <f t="shared" si="2"/>
        <v>862.03000000000009</v>
      </c>
      <c r="N99" s="23">
        <f t="shared" si="3"/>
        <v>6896.2400000000007</v>
      </c>
    </row>
    <row r="100" spans="1:14" ht="18.75" customHeight="1">
      <c r="A100" s="9">
        <v>87</v>
      </c>
      <c r="B100" s="9"/>
      <c r="C100" s="9"/>
      <c r="D100" s="9"/>
      <c r="E100" s="9"/>
      <c r="F100" s="9"/>
      <c r="G100" s="6" t="s">
        <v>105</v>
      </c>
      <c r="H100" s="7" t="s">
        <v>18</v>
      </c>
      <c r="I100" s="8" t="s">
        <v>165</v>
      </c>
      <c r="J100" s="23">
        <v>125.08</v>
      </c>
      <c r="K100" s="24">
        <v>125.09</v>
      </c>
      <c r="L100" s="25">
        <v>125.09</v>
      </c>
      <c r="M100" s="23">
        <f t="shared" si="2"/>
        <v>125.08666666666666</v>
      </c>
      <c r="N100" s="23">
        <f t="shared" si="3"/>
        <v>2501.7333333333331</v>
      </c>
    </row>
    <row r="101" spans="1:14" ht="18.75" customHeight="1">
      <c r="A101" s="9">
        <v>88</v>
      </c>
      <c r="B101" s="9"/>
      <c r="C101" s="9"/>
      <c r="D101" s="9"/>
      <c r="E101" s="9"/>
      <c r="F101" s="9"/>
      <c r="G101" s="6" t="s">
        <v>106</v>
      </c>
      <c r="H101" s="7" t="s">
        <v>18</v>
      </c>
      <c r="I101" s="8" t="s">
        <v>168</v>
      </c>
      <c r="J101" s="23">
        <v>43.67</v>
      </c>
      <c r="K101" s="24">
        <v>43.82</v>
      </c>
      <c r="L101" s="25">
        <v>44.01</v>
      </c>
      <c r="M101" s="23">
        <f t="shared" si="2"/>
        <v>43.833333333333336</v>
      </c>
      <c r="N101" s="23">
        <f t="shared" si="3"/>
        <v>1315</v>
      </c>
    </row>
    <row r="102" spans="1:14" ht="18.75" customHeight="1">
      <c r="A102" s="9">
        <v>89</v>
      </c>
      <c r="B102" s="9"/>
      <c r="C102" s="9"/>
      <c r="D102" s="9"/>
      <c r="E102" s="9"/>
      <c r="F102" s="9"/>
      <c r="G102" s="6" t="s">
        <v>107</v>
      </c>
      <c r="H102" s="7" t="s">
        <v>18</v>
      </c>
      <c r="I102" s="8" t="s">
        <v>168</v>
      </c>
      <c r="J102" s="23">
        <v>37.82</v>
      </c>
      <c r="K102" s="24">
        <v>37.92</v>
      </c>
      <c r="L102" s="25">
        <v>38.119999999999997</v>
      </c>
      <c r="M102" s="23">
        <f t="shared" si="2"/>
        <v>37.95333333333334</v>
      </c>
      <c r="N102" s="23">
        <f t="shared" si="3"/>
        <v>1138.6000000000001</v>
      </c>
    </row>
    <row r="103" spans="1:14" ht="18.75" customHeight="1">
      <c r="A103" s="9">
        <v>90</v>
      </c>
      <c r="B103" s="9"/>
      <c r="C103" s="9"/>
      <c r="D103" s="9"/>
      <c r="E103" s="9"/>
      <c r="F103" s="9"/>
      <c r="G103" s="6" t="s">
        <v>108</v>
      </c>
      <c r="H103" s="7" t="s">
        <v>18</v>
      </c>
      <c r="I103" s="8" t="s">
        <v>164</v>
      </c>
      <c r="J103" s="23">
        <v>2180.1</v>
      </c>
      <c r="K103" s="24">
        <v>2183.31</v>
      </c>
      <c r="L103" s="25">
        <v>2197</v>
      </c>
      <c r="M103" s="23">
        <f t="shared" si="2"/>
        <v>2186.8033333333333</v>
      </c>
      <c r="N103" s="23">
        <f t="shared" si="3"/>
        <v>10934.016666666666</v>
      </c>
    </row>
    <row r="104" spans="1:14" ht="18.75" customHeight="1">
      <c r="A104" s="9">
        <v>91</v>
      </c>
      <c r="B104" s="9"/>
      <c r="C104" s="9"/>
      <c r="D104" s="9"/>
      <c r="E104" s="9"/>
      <c r="F104" s="9"/>
      <c r="G104" s="6" t="s">
        <v>109</v>
      </c>
      <c r="H104" s="7" t="s">
        <v>18</v>
      </c>
      <c r="I104" s="8" t="s">
        <v>167</v>
      </c>
      <c r="J104" s="23">
        <v>3547.5</v>
      </c>
      <c r="K104" s="24">
        <v>3563.18</v>
      </c>
      <c r="L104" s="25">
        <v>3575</v>
      </c>
      <c r="M104" s="23">
        <f t="shared" si="2"/>
        <v>3561.8933333333334</v>
      </c>
      <c r="N104" s="23">
        <f t="shared" si="3"/>
        <v>89047.333333333343</v>
      </c>
    </row>
    <row r="105" spans="1:14" ht="18.75" customHeight="1">
      <c r="A105" s="9">
        <v>92</v>
      </c>
      <c r="B105" s="9"/>
      <c r="C105" s="9"/>
      <c r="D105" s="9"/>
      <c r="E105" s="9"/>
      <c r="F105" s="9"/>
      <c r="G105" s="6" t="s">
        <v>110</v>
      </c>
      <c r="H105" s="7" t="s">
        <v>18</v>
      </c>
      <c r="I105" s="8" t="s">
        <v>159</v>
      </c>
      <c r="J105" s="23">
        <v>172.48</v>
      </c>
      <c r="K105" s="24">
        <v>172.48</v>
      </c>
      <c r="L105" s="25">
        <v>172.48</v>
      </c>
      <c r="M105" s="23">
        <f t="shared" si="2"/>
        <v>172.48</v>
      </c>
      <c r="N105" s="23">
        <f t="shared" si="3"/>
        <v>689.92</v>
      </c>
    </row>
    <row r="106" spans="1:14" ht="18.75" customHeight="1">
      <c r="A106" s="9">
        <v>93</v>
      </c>
      <c r="B106" s="9"/>
      <c r="C106" s="9"/>
      <c r="D106" s="9"/>
      <c r="E106" s="9"/>
      <c r="F106" s="9"/>
      <c r="G106" s="6" t="s">
        <v>111</v>
      </c>
      <c r="H106" s="7" t="s">
        <v>18</v>
      </c>
      <c r="I106" s="8" t="s">
        <v>166</v>
      </c>
      <c r="J106" s="23">
        <v>58.58</v>
      </c>
      <c r="K106" s="24">
        <v>58.59</v>
      </c>
      <c r="L106" s="25">
        <v>58.59</v>
      </c>
      <c r="M106" s="23">
        <f t="shared" si="2"/>
        <v>58.586666666666666</v>
      </c>
      <c r="N106" s="23">
        <f t="shared" si="3"/>
        <v>878.8</v>
      </c>
    </row>
    <row r="107" spans="1:14" ht="18.75" customHeight="1">
      <c r="A107" s="9">
        <v>94</v>
      </c>
      <c r="B107" s="9"/>
      <c r="C107" s="9"/>
      <c r="D107" s="9"/>
      <c r="E107" s="9"/>
      <c r="F107" s="9"/>
      <c r="G107" s="6" t="s">
        <v>112</v>
      </c>
      <c r="H107" s="7" t="s">
        <v>18</v>
      </c>
      <c r="I107" s="8" t="s">
        <v>166</v>
      </c>
      <c r="J107" s="23">
        <v>147.9</v>
      </c>
      <c r="K107" s="24">
        <v>147.91</v>
      </c>
      <c r="L107" s="25">
        <v>147.91</v>
      </c>
      <c r="M107" s="23">
        <f t="shared" si="2"/>
        <v>147.90666666666667</v>
      </c>
      <c r="N107" s="23">
        <f t="shared" si="3"/>
        <v>2218.6</v>
      </c>
    </row>
    <row r="108" spans="1:14" ht="18.75" customHeight="1">
      <c r="A108" s="9">
        <v>95</v>
      </c>
      <c r="B108" s="9"/>
      <c r="C108" s="9"/>
      <c r="D108" s="9"/>
      <c r="E108" s="9"/>
      <c r="F108" s="9"/>
      <c r="G108" s="6" t="s">
        <v>113</v>
      </c>
      <c r="H108" s="7" t="s">
        <v>18</v>
      </c>
      <c r="I108" s="8" t="s">
        <v>165</v>
      </c>
      <c r="J108" s="23">
        <v>1285.19</v>
      </c>
      <c r="K108" s="24">
        <v>1289.97</v>
      </c>
      <c r="L108" s="25">
        <v>1295.1500000000001</v>
      </c>
      <c r="M108" s="23">
        <f t="shared" si="2"/>
        <v>1290.1033333333332</v>
      </c>
      <c r="N108" s="23">
        <f t="shared" si="3"/>
        <v>25802.066666666666</v>
      </c>
    </row>
    <row r="109" spans="1:14" ht="18.75" customHeight="1">
      <c r="A109" s="9">
        <v>96</v>
      </c>
      <c r="B109" s="9"/>
      <c r="C109" s="9"/>
      <c r="D109" s="9"/>
      <c r="E109" s="9"/>
      <c r="F109" s="9"/>
      <c r="G109" s="6" t="s">
        <v>114</v>
      </c>
      <c r="H109" s="7" t="s">
        <v>18</v>
      </c>
      <c r="I109" s="8" t="s">
        <v>161</v>
      </c>
      <c r="J109" s="23">
        <v>93.6</v>
      </c>
      <c r="K109" s="24">
        <v>93.61</v>
      </c>
      <c r="L109" s="25">
        <v>93.61</v>
      </c>
      <c r="M109" s="23">
        <f t="shared" si="2"/>
        <v>93.606666666666669</v>
      </c>
      <c r="N109" s="23">
        <f t="shared" si="3"/>
        <v>4680.333333333333</v>
      </c>
    </row>
    <row r="110" spans="1:14" ht="18.75" customHeight="1">
      <c r="A110" s="9">
        <v>97</v>
      </c>
      <c r="B110" s="9"/>
      <c r="C110" s="9"/>
      <c r="D110" s="9"/>
      <c r="E110" s="9"/>
      <c r="F110" s="9"/>
      <c r="G110" s="6" t="s">
        <v>115</v>
      </c>
      <c r="H110" s="7" t="s">
        <v>18</v>
      </c>
      <c r="I110" s="8" t="s">
        <v>159</v>
      </c>
      <c r="J110" s="23">
        <v>303.39</v>
      </c>
      <c r="K110" s="24">
        <v>303.39999999999998</v>
      </c>
      <c r="L110" s="25">
        <v>303.39999999999998</v>
      </c>
      <c r="M110" s="23">
        <f t="shared" si="2"/>
        <v>303.39666666666665</v>
      </c>
      <c r="N110" s="23">
        <f t="shared" si="3"/>
        <v>1213.5866666666666</v>
      </c>
    </row>
    <row r="111" spans="1:14" ht="18.75" customHeight="1">
      <c r="A111" s="9">
        <v>98</v>
      </c>
      <c r="B111" s="9"/>
      <c r="C111" s="9"/>
      <c r="D111" s="9"/>
      <c r="E111" s="9"/>
      <c r="F111" s="9"/>
      <c r="G111" s="6" t="s">
        <v>116</v>
      </c>
      <c r="H111" s="7" t="s">
        <v>18</v>
      </c>
      <c r="I111" s="8" t="s">
        <v>171</v>
      </c>
      <c r="J111" s="23">
        <v>38.32</v>
      </c>
      <c r="K111" s="24">
        <v>38.590000000000003</v>
      </c>
      <c r="L111" s="25">
        <v>38.68</v>
      </c>
      <c r="M111" s="23">
        <f t="shared" si="2"/>
        <v>38.53</v>
      </c>
      <c r="N111" s="23">
        <f t="shared" si="3"/>
        <v>77.06</v>
      </c>
    </row>
    <row r="112" spans="1:14" ht="18.75" customHeight="1">
      <c r="A112" s="9">
        <v>99</v>
      </c>
      <c r="B112" s="9"/>
      <c r="C112" s="9"/>
      <c r="D112" s="9"/>
      <c r="E112" s="9"/>
      <c r="F112" s="9"/>
      <c r="G112" s="6" t="s">
        <v>117</v>
      </c>
      <c r="H112" s="7" t="s">
        <v>18</v>
      </c>
      <c r="I112" s="8" t="s">
        <v>166</v>
      </c>
      <c r="J112" s="23">
        <v>677.07</v>
      </c>
      <c r="K112" s="24">
        <v>677.49</v>
      </c>
      <c r="L112" s="25">
        <v>682.32</v>
      </c>
      <c r="M112" s="23">
        <f t="shared" si="2"/>
        <v>678.96</v>
      </c>
      <c r="N112" s="23">
        <f t="shared" si="3"/>
        <v>10184.400000000001</v>
      </c>
    </row>
    <row r="113" spans="1:14" ht="18.75" customHeight="1">
      <c r="A113" s="9">
        <v>100</v>
      </c>
      <c r="B113" s="9"/>
      <c r="C113" s="9"/>
      <c r="D113" s="9"/>
      <c r="E113" s="9"/>
      <c r="F113" s="9"/>
      <c r="G113" s="6" t="s">
        <v>118</v>
      </c>
      <c r="H113" s="7" t="s">
        <v>18</v>
      </c>
      <c r="I113" s="8" t="s">
        <v>163</v>
      </c>
      <c r="J113" s="23">
        <v>64.14</v>
      </c>
      <c r="K113" s="24">
        <v>64.150000000000006</v>
      </c>
      <c r="L113" s="25">
        <v>64.150000000000006</v>
      </c>
      <c r="M113" s="23">
        <f t="shared" si="2"/>
        <v>64.146666666666675</v>
      </c>
      <c r="N113" s="23">
        <f t="shared" si="3"/>
        <v>5131.7333333333336</v>
      </c>
    </row>
    <row r="114" spans="1:14" ht="18.75" customHeight="1">
      <c r="A114" s="9">
        <v>101</v>
      </c>
      <c r="B114" s="9"/>
      <c r="C114" s="9"/>
      <c r="D114" s="9"/>
      <c r="E114" s="9"/>
      <c r="F114" s="9"/>
      <c r="G114" s="6" t="s">
        <v>119</v>
      </c>
      <c r="H114" s="7" t="s">
        <v>18</v>
      </c>
      <c r="I114" s="8" t="s">
        <v>168</v>
      </c>
      <c r="J114" s="23">
        <v>224</v>
      </c>
      <c r="K114" s="24">
        <v>224.21</v>
      </c>
      <c r="L114" s="25">
        <v>224.42</v>
      </c>
      <c r="M114" s="23">
        <f t="shared" si="2"/>
        <v>224.21</v>
      </c>
      <c r="N114" s="23">
        <f t="shared" si="3"/>
        <v>6726.3</v>
      </c>
    </row>
    <row r="115" spans="1:14" ht="18.75" customHeight="1">
      <c r="A115" s="9">
        <v>102</v>
      </c>
      <c r="B115" s="9"/>
      <c r="C115" s="9"/>
      <c r="D115" s="9"/>
      <c r="E115" s="9"/>
      <c r="F115" s="9"/>
      <c r="G115" s="6" t="s">
        <v>120</v>
      </c>
      <c r="H115" s="7" t="s">
        <v>18</v>
      </c>
      <c r="I115" s="8" t="s">
        <v>177</v>
      </c>
      <c r="J115" s="23">
        <v>11.52</v>
      </c>
      <c r="K115" s="24">
        <v>11.53</v>
      </c>
      <c r="L115" s="25">
        <v>11.53</v>
      </c>
      <c r="M115" s="23">
        <f t="shared" si="2"/>
        <v>11.526666666666666</v>
      </c>
      <c r="N115" s="23">
        <f t="shared" si="3"/>
        <v>2881.6666666666665</v>
      </c>
    </row>
    <row r="116" spans="1:14" ht="18.75" customHeight="1">
      <c r="A116" s="9">
        <v>103</v>
      </c>
      <c r="B116" s="9"/>
      <c r="C116" s="9"/>
      <c r="D116" s="9"/>
      <c r="E116" s="9"/>
      <c r="F116" s="9"/>
      <c r="G116" s="6" t="s">
        <v>121</v>
      </c>
      <c r="H116" s="7" t="s">
        <v>18</v>
      </c>
      <c r="I116" s="8" t="s">
        <v>165</v>
      </c>
      <c r="J116" s="23">
        <v>296.39</v>
      </c>
      <c r="K116" s="24">
        <v>298.04000000000002</v>
      </c>
      <c r="L116" s="25">
        <v>298.69</v>
      </c>
      <c r="M116" s="23">
        <f t="shared" si="2"/>
        <v>297.70666666666671</v>
      </c>
      <c r="N116" s="23">
        <f t="shared" si="3"/>
        <v>5954.1333333333341</v>
      </c>
    </row>
    <row r="117" spans="1:14" ht="18.75" customHeight="1">
      <c r="A117" s="9">
        <v>104</v>
      </c>
      <c r="B117" s="9"/>
      <c r="C117" s="9"/>
      <c r="D117" s="9"/>
      <c r="E117" s="9"/>
      <c r="F117" s="9"/>
      <c r="G117" s="6" t="s">
        <v>122</v>
      </c>
      <c r="H117" s="7" t="s">
        <v>18</v>
      </c>
      <c r="I117" s="8" t="s">
        <v>161</v>
      </c>
      <c r="J117" s="23">
        <v>98.32</v>
      </c>
      <c r="K117" s="24">
        <v>98.33</v>
      </c>
      <c r="L117" s="25">
        <v>98.33</v>
      </c>
      <c r="M117" s="23">
        <f t="shared" si="2"/>
        <v>98.326666666666654</v>
      </c>
      <c r="N117" s="23">
        <f t="shared" si="3"/>
        <v>4916.333333333333</v>
      </c>
    </row>
    <row r="118" spans="1:14" ht="18.75" customHeight="1">
      <c r="A118" s="9">
        <v>105</v>
      </c>
      <c r="B118" s="9"/>
      <c r="C118" s="9"/>
      <c r="D118" s="9"/>
      <c r="E118" s="9"/>
      <c r="F118" s="9"/>
      <c r="G118" s="6" t="s">
        <v>123</v>
      </c>
      <c r="H118" s="7" t="s">
        <v>18</v>
      </c>
      <c r="I118" s="8" t="s">
        <v>164</v>
      </c>
      <c r="J118" s="23">
        <v>39.26</v>
      </c>
      <c r="K118" s="24">
        <v>39.270000000000003</v>
      </c>
      <c r="L118" s="25">
        <v>39.270000000000003</v>
      </c>
      <c r="M118" s="23">
        <f t="shared" si="2"/>
        <v>39.266666666666673</v>
      </c>
      <c r="N118" s="23">
        <f t="shared" si="3"/>
        <v>196.33333333333337</v>
      </c>
    </row>
    <row r="119" spans="1:14" ht="18.75" customHeight="1">
      <c r="A119" s="9">
        <v>106</v>
      </c>
      <c r="B119" s="9"/>
      <c r="C119" s="9"/>
      <c r="D119" s="9"/>
      <c r="E119" s="9"/>
      <c r="F119" s="9"/>
      <c r="G119" s="6" t="s">
        <v>124</v>
      </c>
      <c r="H119" s="7" t="s">
        <v>18</v>
      </c>
      <c r="I119" s="8" t="s">
        <v>164</v>
      </c>
      <c r="J119" s="23">
        <v>72.45</v>
      </c>
      <c r="K119" s="24">
        <v>72.45</v>
      </c>
      <c r="L119" s="25">
        <v>72.45</v>
      </c>
      <c r="M119" s="23">
        <f t="shared" si="2"/>
        <v>72.45</v>
      </c>
      <c r="N119" s="23">
        <f t="shared" si="3"/>
        <v>362.25</v>
      </c>
    </row>
    <row r="120" spans="1:14" ht="18.75" customHeight="1">
      <c r="A120" s="9">
        <v>107</v>
      </c>
      <c r="B120" s="9"/>
      <c r="C120" s="9"/>
      <c r="D120" s="9"/>
      <c r="E120" s="9"/>
      <c r="F120" s="9"/>
      <c r="G120" s="6" t="s">
        <v>125</v>
      </c>
      <c r="H120" s="7" t="s">
        <v>18</v>
      </c>
      <c r="I120" s="8" t="s">
        <v>159</v>
      </c>
      <c r="J120" s="23">
        <v>750</v>
      </c>
      <c r="K120" s="24">
        <v>754.3</v>
      </c>
      <c r="L120" s="25">
        <v>755.9</v>
      </c>
      <c r="M120" s="23">
        <f t="shared" si="2"/>
        <v>753.4</v>
      </c>
      <c r="N120" s="23">
        <f t="shared" si="3"/>
        <v>3013.6</v>
      </c>
    </row>
    <row r="121" spans="1:14" ht="18.75" customHeight="1">
      <c r="A121" s="9">
        <v>108</v>
      </c>
      <c r="B121" s="9"/>
      <c r="C121" s="9"/>
      <c r="D121" s="9"/>
      <c r="E121" s="9"/>
      <c r="F121" s="9"/>
      <c r="G121" s="6" t="s">
        <v>126</v>
      </c>
      <c r="H121" s="7" t="s">
        <v>18</v>
      </c>
      <c r="I121" s="8" t="s">
        <v>174</v>
      </c>
      <c r="J121" s="23">
        <v>228</v>
      </c>
      <c r="K121" s="24">
        <v>228.6</v>
      </c>
      <c r="L121" s="25">
        <v>228.78</v>
      </c>
      <c r="M121" s="23">
        <f t="shared" si="2"/>
        <v>228.46</v>
      </c>
      <c r="N121" s="23">
        <f t="shared" si="3"/>
        <v>685.38</v>
      </c>
    </row>
    <row r="122" spans="1:14" ht="18.75" customHeight="1">
      <c r="A122" s="9">
        <v>109</v>
      </c>
      <c r="B122" s="9"/>
      <c r="C122" s="9"/>
      <c r="D122" s="9"/>
      <c r="E122" s="9"/>
      <c r="F122" s="9"/>
      <c r="G122" s="6" t="s">
        <v>127</v>
      </c>
      <c r="H122" s="7" t="s">
        <v>18</v>
      </c>
      <c r="I122" s="8" t="s">
        <v>162</v>
      </c>
      <c r="J122" s="23">
        <v>530</v>
      </c>
      <c r="K122" s="24">
        <v>530.1</v>
      </c>
      <c r="L122" s="25">
        <v>530.17999999999995</v>
      </c>
      <c r="M122" s="23">
        <f t="shared" si="2"/>
        <v>530.09333333333325</v>
      </c>
      <c r="N122" s="23">
        <f t="shared" si="3"/>
        <v>21203.73333333333</v>
      </c>
    </row>
    <row r="123" spans="1:14" ht="18.75" customHeight="1">
      <c r="A123" s="9">
        <v>110</v>
      </c>
      <c r="B123" s="9"/>
      <c r="C123" s="9"/>
      <c r="D123" s="9"/>
      <c r="E123" s="9"/>
      <c r="F123" s="9"/>
      <c r="G123" s="6" t="s">
        <v>128</v>
      </c>
      <c r="H123" s="7" t="s">
        <v>18</v>
      </c>
      <c r="I123" s="8" t="s">
        <v>169</v>
      </c>
      <c r="J123" s="23">
        <v>705.78</v>
      </c>
      <c r="K123" s="24">
        <v>705.79</v>
      </c>
      <c r="L123" s="25">
        <v>705.79</v>
      </c>
      <c r="M123" s="23">
        <f t="shared" si="2"/>
        <v>705.78666666666652</v>
      </c>
      <c r="N123" s="23">
        <f t="shared" si="3"/>
        <v>7057.866666666665</v>
      </c>
    </row>
    <row r="124" spans="1:14" ht="18.75" customHeight="1">
      <c r="A124" s="9">
        <v>111</v>
      </c>
      <c r="B124" s="9"/>
      <c r="C124" s="9"/>
      <c r="D124" s="9"/>
      <c r="E124" s="9"/>
      <c r="F124" s="9"/>
      <c r="G124" s="6" t="s">
        <v>129</v>
      </c>
      <c r="H124" s="7" t="s">
        <v>18</v>
      </c>
      <c r="I124" s="8" t="s">
        <v>158</v>
      </c>
      <c r="J124" s="23">
        <v>2049.96</v>
      </c>
      <c r="K124" s="24">
        <v>2049.9699999999998</v>
      </c>
      <c r="L124" s="25">
        <v>2049.9699999999998</v>
      </c>
      <c r="M124" s="23">
        <f t="shared" si="2"/>
        <v>2049.9666666666667</v>
      </c>
      <c r="N124" s="23">
        <f t="shared" si="3"/>
        <v>16399.733333333334</v>
      </c>
    </row>
    <row r="125" spans="1:14" ht="18.75" customHeight="1">
      <c r="A125" s="9">
        <v>112</v>
      </c>
      <c r="B125" s="9"/>
      <c r="C125" s="9"/>
      <c r="D125" s="9"/>
      <c r="E125" s="9"/>
      <c r="F125" s="9"/>
      <c r="G125" s="6" t="s">
        <v>130</v>
      </c>
      <c r="H125" s="7" t="s">
        <v>18</v>
      </c>
      <c r="I125" s="8" t="s">
        <v>161</v>
      </c>
      <c r="J125" s="23">
        <v>88.07</v>
      </c>
      <c r="K125" s="24">
        <v>88.54</v>
      </c>
      <c r="L125" s="25">
        <v>88.75</v>
      </c>
      <c r="M125" s="23">
        <f t="shared" si="2"/>
        <v>88.453333333333333</v>
      </c>
      <c r="N125" s="23">
        <f t="shared" si="3"/>
        <v>4422.666666666667</v>
      </c>
    </row>
    <row r="126" spans="1:14" ht="18.75" customHeight="1">
      <c r="A126" s="9">
        <v>113</v>
      </c>
      <c r="B126" s="9"/>
      <c r="C126" s="9"/>
      <c r="D126" s="9"/>
      <c r="E126" s="9"/>
      <c r="F126" s="9"/>
      <c r="G126" s="6" t="s">
        <v>131</v>
      </c>
      <c r="H126" s="7" t="s">
        <v>18</v>
      </c>
      <c r="I126" s="8" t="s">
        <v>161</v>
      </c>
      <c r="J126" s="23">
        <v>149</v>
      </c>
      <c r="K126" s="24">
        <v>149.86000000000001</v>
      </c>
      <c r="L126" s="25">
        <v>150.15</v>
      </c>
      <c r="M126" s="23">
        <f t="shared" si="2"/>
        <v>149.66999999999999</v>
      </c>
      <c r="N126" s="23">
        <f t="shared" si="3"/>
        <v>7483.4999999999991</v>
      </c>
    </row>
    <row r="127" spans="1:14" ht="18.75" customHeight="1">
      <c r="A127" s="9">
        <v>114</v>
      </c>
      <c r="B127" s="9"/>
      <c r="C127" s="9"/>
      <c r="D127" s="9"/>
      <c r="E127" s="9"/>
      <c r="F127" s="9"/>
      <c r="G127" s="6" t="s">
        <v>132</v>
      </c>
      <c r="H127" s="7" t="s">
        <v>18</v>
      </c>
      <c r="I127" s="8" t="s">
        <v>167</v>
      </c>
      <c r="J127" s="23">
        <v>250</v>
      </c>
      <c r="K127" s="24">
        <v>251.2</v>
      </c>
      <c r="L127" s="25">
        <v>251.9</v>
      </c>
      <c r="M127" s="23">
        <f t="shared" si="2"/>
        <v>251.03333333333333</v>
      </c>
      <c r="N127" s="23">
        <f t="shared" si="3"/>
        <v>6275.833333333333</v>
      </c>
    </row>
    <row r="128" spans="1:14" ht="18.75" customHeight="1">
      <c r="A128" s="9">
        <v>115</v>
      </c>
      <c r="B128" s="9"/>
      <c r="C128" s="9"/>
      <c r="D128" s="9"/>
      <c r="E128" s="9"/>
      <c r="F128" s="9"/>
      <c r="G128" s="6" t="s">
        <v>133</v>
      </c>
      <c r="H128" s="7" t="s">
        <v>18</v>
      </c>
      <c r="I128" s="8" t="s">
        <v>169</v>
      </c>
      <c r="J128" s="23">
        <v>57.27</v>
      </c>
      <c r="K128" s="24">
        <v>57.27</v>
      </c>
      <c r="L128" s="25">
        <v>57.27</v>
      </c>
      <c r="M128" s="23">
        <f t="shared" si="2"/>
        <v>57.27</v>
      </c>
      <c r="N128" s="23">
        <f t="shared" si="3"/>
        <v>572.70000000000005</v>
      </c>
    </row>
    <row r="129" spans="1:14" ht="18.75" customHeight="1">
      <c r="A129" s="9">
        <v>116</v>
      </c>
      <c r="B129" s="9"/>
      <c r="C129" s="9"/>
      <c r="D129" s="9"/>
      <c r="E129" s="9"/>
      <c r="F129" s="9"/>
      <c r="G129" s="6" t="s">
        <v>134</v>
      </c>
      <c r="H129" s="7" t="s">
        <v>18</v>
      </c>
      <c r="I129" s="8" t="s">
        <v>164</v>
      </c>
      <c r="J129" s="23">
        <v>37.94</v>
      </c>
      <c r="K129" s="24">
        <v>37.950000000000003</v>
      </c>
      <c r="L129" s="25">
        <v>37.950000000000003</v>
      </c>
      <c r="M129" s="23">
        <f t="shared" si="2"/>
        <v>37.946666666666665</v>
      </c>
      <c r="N129" s="23">
        <f t="shared" si="3"/>
        <v>189.73333333333332</v>
      </c>
    </row>
    <row r="130" spans="1:14" ht="18.75" customHeight="1">
      <c r="A130" s="9">
        <v>117</v>
      </c>
      <c r="B130" s="9"/>
      <c r="C130" s="9"/>
      <c r="D130" s="9"/>
      <c r="E130" s="9"/>
      <c r="F130" s="9"/>
      <c r="G130" s="6" t="s">
        <v>135</v>
      </c>
      <c r="H130" s="7" t="s">
        <v>18</v>
      </c>
      <c r="I130" s="8" t="s">
        <v>164</v>
      </c>
      <c r="J130" s="23">
        <v>454.84</v>
      </c>
      <c r="K130" s="24">
        <v>454.85</v>
      </c>
      <c r="L130" s="25">
        <v>454.85</v>
      </c>
      <c r="M130" s="23">
        <f t="shared" si="2"/>
        <v>454.84666666666664</v>
      </c>
      <c r="N130" s="23">
        <f t="shared" si="3"/>
        <v>2274.2333333333331</v>
      </c>
    </row>
    <row r="131" spans="1:14" ht="18.75" customHeight="1">
      <c r="A131" s="9">
        <v>118</v>
      </c>
      <c r="B131" s="9"/>
      <c r="C131" s="9"/>
      <c r="D131" s="9"/>
      <c r="E131" s="9"/>
      <c r="F131" s="9"/>
      <c r="G131" s="6" t="s">
        <v>136</v>
      </c>
      <c r="H131" s="7" t="s">
        <v>18</v>
      </c>
      <c r="I131" s="8" t="s">
        <v>161</v>
      </c>
      <c r="J131" s="23">
        <v>88.69</v>
      </c>
      <c r="K131" s="24">
        <v>88.87</v>
      </c>
      <c r="L131" s="25">
        <v>89.38</v>
      </c>
      <c r="M131" s="23">
        <f t="shared" si="2"/>
        <v>88.98</v>
      </c>
      <c r="N131" s="23">
        <f t="shared" si="3"/>
        <v>4449</v>
      </c>
    </row>
    <row r="132" spans="1:14" ht="18.75" customHeight="1">
      <c r="A132" s="9">
        <v>119</v>
      </c>
      <c r="B132" s="9"/>
      <c r="C132" s="9"/>
      <c r="D132" s="9"/>
      <c r="E132" s="9"/>
      <c r="F132" s="9"/>
      <c r="G132" s="6" t="s">
        <v>84</v>
      </c>
      <c r="H132" s="7" t="s">
        <v>18</v>
      </c>
      <c r="I132" s="8" t="s">
        <v>166</v>
      </c>
      <c r="J132" s="23">
        <v>63.5</v>
      </c>
      <c r="K132" s="24">
        <v>63.51</v>
      </c>
      <c r="L132" s="25">
        <v>63.56</v>
      </c>
      <c r="M132" s="23">
        <f t="shared" si="2"/>
        <v>63.523333333333333</v>
      </c>
      <c r="N132" s="23">
        <f t="shared" si="3"/>
        <v>952.85</v>
      </c>
    </row>
    <row r="133" spans="1:14" ht="18.75" customHeight="1">
      <c r="A133" s="9">
        <v>120</v>
      </c>
      <c r="B133" s="9"/>
      <c r="C133" s="9"/>
      <c r="D133" s="9"/>
      <c r="E133" s="9"/>
      <c r="F133" s="9"/>
      <c r="G133" s="6" t="s">
        <v>137</v>
      </c>
      <c r="H133" s="7" t="s">
        <v>18</v>
      </c>
      <c r="I133" s="8" t="s">
        <v>171</v>
      </c>
      <c r="J133" s="23">
        <v>45.89</v>
      </c>
      <c r="K133" s="24">
        <v>46.15</v>
      </c>
      <c r="L133" s="25">
        <v>46.3</v>
      </c>
      <c r="M133" s="23">
        <f t="shared" si="2"/>
        <v>46.113333333333323</v>
      </c>
      <c r="N133" s="23">
        <f t="shared" si="3"/>
        <v>92.226666666666645</v>
      </c>
    </row>
    <row r="134" spans="1:14" ht="18.75" customHeight="1">
      <c r="A134" s="9">
        <v>121</v>
      </c>
      <c r="B134" s="9"/>
      <c r="C134" s="9"/>
      <c r="D134" s="9"/>
      <c r="E134" s="9"/>
      <c r="F134" s="9"/>
      <c r="G134" s="6" t="s">
        <v>138</v>
      </c>
      <c r="H134" s="7" t="s">
        <v>18</v>
      </c>
      <c r="I134" s="8" t="s">
        <v>164</v>
      </c>
      <c r="J134" s="23">
        <v>1527.81</v>
      </c>
      <c r="K134" s="24">
        <v>1535.88</v>
      </c>
      <c r="L134" s="25">
        <v>1541.96</v>
      </c>
      <c r="M134" s="23">
        <f t="shared" si="2"/>
        <v>1535.2166666666665</v>
      </c>
      <c r="N134" s="23">
        <f t="shared" si="3"/>
        <v>7676.0833333333321</v>
      </c>
    </row>
    <row r="135" spans="1:14" ht="18.75" customHeight="1">
      <c r="A135" s="9">
        <v>122</v>
      </c>
      <c r="B135" s="9"/>
      <c r="C135" s="9"/>
      <c r="D135" s="9"/>
      <c r="E135" s="9"/>
      <c r="F135" s="9"/>
      <c r="G135" s="6" t="s">
        <v>139</v>
      </c>
      <c r="H135" s="7" t="s">
        <v>18</v>
      </c>
      <c r="I135" s="8" t="s">
        <v>165</v>
      </c>
      <c r="J135" s="23">
        <v>91.82</v>
      </c>
      <c r="K135" s="24">
        <v>92.58</v>
      </c>
      <c r="L135" s="25">
        <v>92.62</v>
      </c>
      <c r="M135" s="23">
        <f t="shared" si="2"/>
        <v>92.339999999999989</v>
      </c>
      <c r="N135" s="23">
        <f t="shared" si="3"/>
        <v>1846.7999999999997</v>
      </c>
    </row>
    <row r="136" spans="1:14" ht="18.75" customHeight="1">
      <c r="A136" s="9">
        <v>123</v>
      </c>
      <c r="B136" s="9"/>
      <c r="C136" s="9"/>
      <c r="D136" s="9"/>
      <c r="E136" s="9"/>
      <c r="F136" s="9"/>
      <c r="G136" s="6" t="s">
        <v>140</v>
      </c>
      <c r="H136" s="7" t="s">
        <v>18</v>
      </c>
      <c r="I136" s="8" t="s">
        <v>168</v>
      </c>
      <c r="J136" s="23">
        <v>1252.79</v>
      </c>
      <c r="K136" s="24">
        <v>1252.8</v>
      </c>
      <c r="L136" s="25">
        <v>1252.8</v>
      </c>
      <c r="M136" s="23">
        <f t="shared" si="2"/>
        <v>1252.7966666666669</v>
      </c>
      <c r="N136" s="23">
        <f t="shared" si="3"/>
        <v>37583.900000000009</v>
      </c>
    </row>
    <row r="137" spans="1:14" ht="18.75" customHeight="1">
      <c r="A137" s="9">
        <v>124</v>
      </c>
      <c r="B137" s="9"/>
      <c r="C137" s="9"/>
      <c r="D137" s="9"/>
      <c r="E137" s="9"/>
      <c r="F137" s="9"/>
      <c r="G137" s="6" t="s">
        <v>141</v>
      </c>
      <c r="H137" s="7" t="s">
        <v>18</v>
      </c>
      <c r="I137" s="8" t="s">
        <v>162</v>
      </c>
      <c r="J137" s="23">
        <v>114.73</v>
      </c>
      <c r="K137" s="24">
        <v>115.4</v>
      </c>
      <c r="L137" s="25">
        <v>115.62</v>
      </c>
      <c r="M137" s="23">
        <f t="shared" si="2"/>
        <v>115.25</v>
      </c>
      <c r="N137" s="23">
        <f t="shared" si="3"/>
        <v>4610</v>
      </c>
    </row>
    <row r="138" spans="1:14" ht="18.75" customHeight="1">
      <c r="A138" s="9">
        <v>125</v>
      </c>
      <c r="B138" s="9"/>
      <c r="C138" s="9"/>
      <c r="D138" s="9"/>
      <c r="E138" s="9"/>
      <c r="F138" s="9"/>
      <c r="G138" s="6" t="s">
        <v>142</v>
      </c>
      <c r="H138" s="7" t="s">
        <v>18</v>
      </c>
      <c r="I138" s="8" t="s">
        <v>159</v>
      </c>
      <c r="J138" s="23">
        <v>911.32</v>
      </c>
      <c r="K138" s="24">
        <v>914.64</v>
      </c>
      <c r="L138" s="25">
        <v>918.39</v>
      </c>
      <c r="M138" s="23">
        <f t="shared" si="2"/>
        <v>914.7833333333333</v>
      </c>
      <c r="N138" s="23">
        <f t="shared" si="3"/>
        <v>3659.1333333333332</v>
      </c>
    </row>
    <row r="139" spans="1:14" ht="18.75" customHeight="1">
      <c r="A139" s="9">
        <v>126</v>
      </c>
      <c r="B139" s="9"/>
      <c r="C139" s="9"/>
      <c r="D139" s="9"/>
      <c r="E139" s="9"/>
      <c r="F139" s="9"/>
      <c r="G139" s="6" t="s">
        <v>143</v>
      </c>
      <c r="H139" s="7" t="s">
        <v>18</v>
      </c>
      <c r="I139" s="8" t="s">
        <v>166</v>
      </c>
      <c r="J139" s="23">
        <v>100.5</v>
      </c>
      <c r="K139" s="24">
        <v>100.51</v>
      </c>
      <c r="L139" s="25">
        <v>100.51</v>
      </c>
      <c r="M139" s="23">
        <f t="shared" si="2"/>
        <v>100.50666666666666</v>
      </c>
      <c r="N139" s="23">
        <f t="shared" si="3"/>
        <v>1507.6</v>
      </c>
    </row>
    <row r="140" spans="1:14" ht="18.75" customHeight="1">
      <c r="A140" s="9">
        <v>127</v>
      </c>
      <c r="B140" s="9"/>
      <c r="C140" s="9"/>
      <c r="D140" s="9"/>
      <c r="E140" s="9"/>
      <c r="F140" s="9"/>
      <c r="G140" s="6" t="s">
        <v>144</v>
      </c>
      <c r="H140" s="7" t="s">
        <v>18</v>
      </c>
      <c r="I140" s="8" t="s">
        <v>169</v>
      </c>
      <c r="J140" s="23">
        <v>91.11</v>
      </c>
      <c r="K140" s="24">
        <v>91.14</v>
      </c>
      <c r="L140" s="25">
        <v>91.92</v>
      </c>
      <c r="M140" s="23">
        <f t="shared" si="2"/>
        <v>91.39</v>
      </c>
      <c r="N140" s="23">
        <f t="shared" si="3"/>
        <v>913.9</v>
      </c>
    </row>
    <row r="141" spans="1:14" ht="18.75" customHeight="1">
      <c r="A141" s="9">
        <v>128</v>
      </c>
      <c r="B141" s="9"/>
      <c r="C141" s="9"/>
      <c r="D141" s="9"/>
      <c r="E141" s="9"/>
      <c r="F141" s="9"/>
      <c r="G141" s="6" t="s">
        <v>145</v>
      </c>
      <c r="H141" s="7" t="s">
        <v>18</v>
      </c>
      <c r="I141" s="8" t="s">
        <v>168</v>
      </c>
      <c r="J141" s="23">
        <v>475.1</v>
      </c>
      <c r="K141" s="24">
        <v>476.89</v>
      </c>
      <c r="L141" s="25">
        <v>478.6</v>
      </c>
      <c r="M141" s="23">
        <f t="shared" si="2"/>
        <v>476.8633333333334</v>
      </c>
      <c r="N141" s="23">
        <f t="shared" si="3"/>
        <v>14305.900000000001</v>
      </c>
    </row>
    <row r="142" spans="1:14" ht="18.75" customHeight="1">
      <c r="A142" s="9">
        <v>129</v>
      </c>
      <c r="B142" s="9"/>
      <c r="C142" s="9"/>
      <c r="D142" s="9"/>
      <c r="E142" s="9"/>
      <c r="F142" s="9"/>
      <c r="G142" s="6" t="s">
        <v>146</v>
      </c>
      <c r="H142" s="7" t="s">
        <v>18</v>
      </c>
      <c r="I142" s="8" t="s">
        <v>174</v>
      </c>
      <c r="J142" s="23">
        <v>119.99</v>
      </c>
      <c r="K142" s="24">
        <v>120</v>
      </c>
      <c r="L142" s="25">
        <v>120</v>
      </c>
      <c r="M142" s="23">
        <f t="shared" ref="M142:M151" si="4">(J142+K142+L142)/3</f>
        <v>119.99666666666667</v>
      </c>
      <c r="N142" s="23">
        <f t="shared" si="3"/>
        <v>359.99</v>
      </c>
    </row>
    <row r="143" spans="1:14" ht="18.75" customHeight="1">
      <c r="A143" s="9">
        <v>130</v>
      </c>
      <c r="B143" s="9"/>
      <c r="C143" s="9"/>
      <c r="D143" s="9"/>
      <c r="E143" s="9"/>
      <c r="F143" s="9"/>
      <c r="G143" s="6" t="s">
        <v>147</v>
      </c>
      <c r="H143" s="7" t="s">
        <v>18</v>
      </c>
      <c r="I143" s="8" t="s">
        <v>163</v>
      </c>
      <c r="J143" s="23">
        <v>32.96</v>
      </c>
      <c r="K143" s="24">
        <v>32.97</v>
      </c>
      <c r="L143" s="25">
        <v>32.97</v>
      </c>
      <c r="M143" s="23">
        <f t="shared" si="4"/>
        <v>32.966666666666669</v>
      </c>
      <c r="N143" s="23">
        <f t="shared" ref="N143:N151" si="5">M143*I143</f>
        <v>2637.3333333333335</v>
      </c>
    </row>
    <row r="144" spans="1:14" ht="18.75" customHeight="1">
      <c r="A144" s="9">
        <v>131</v>
      </c>
      <c r="B144" s="9"/>
      <c r="C144" s="9"/>
      <c r="D144" s="9"/>
      <c r="E144" s="9"/>
      <c r="F144" s="9"/>
      <c r="G144" s="6" t="s">
        <v>148</v>
      </c>
      <c r="H144" s="7" t="s">
        <v>18</v>
      </c>
      <c r="I144" s="8" t="s">
        <v>174</v>
      </c>
      <c r="J144" s="23">
        <v>1001.04</v>
      </c>
      <c r="K144" s="24">
        <v>1007.79</v>
      </c>
      <c r="L144" s="25">
        <v>1008.8</v>
      </c>
      <c r="M144" s="23">
        <f t="shared" si="4"/>
        <v>1005.8766666666667</v>
      </c>
      <c r="N144" s="23">
        <f t="shared" si="5"/>
        <v>3017.63</v>
      </c>
    </row>
    <row r="145" spans="1:14" ht="18.75" customHeight="1">
      <c r="A145" s="9">
        <v>132</v>
      </c>
      <c r="B145" s="9"/>
      <c r="C145" s="9"/>
      <c r="D145" s="9"/>
      <c r="E145" s="9"/>
      <c r="F145" s="9"/>
      <c r="G145" s="6" t="s">
        <v>149</v>
      </c>
      <c r="H145" s="7" t="s">
        <v>18</v>
      </c>
      <c r="I145" s="8" t="s">
        <v>178</v>
      </c>
      <c r="J145" s="23">
        <v>1277.68</v>
      </c>
      <c r="K145" s="24">
        <v>1280.8699999999999</v>
      </c>
      <c r="L145" s="25">
        <v>1289.51</v>
      </c>
      <c r="M145" s="23">
        <f t="shared" si="4"/>
        <v>1282.6866666666667</v>
      </c>
      <c r="N145" s="23">
        <f t="shared" si="5"/>
        <v>1795761.3333333335</v>
      </c>
    </row>
    <row r="146" spans="1:14" ht="18.75" customHeight="1">
      <c r="A146" s="9">
        <v>133</v>
      </c>
      <c r="B146" s="9"/>
      <c r="C146" s="9"/>
      <c r="D146" s="9"/>
      <c r="E146" s="9"/>
      <c r="F146" s="9"/>
      <c r="G146" s="6" t="s">
        <v>150</v>
      </c>
      <c r="H146" s="7" t="s">
        <v>18</v>
      </c>
      <c r="I146" s="8" t="s">
        <v>170</v>
      </c>
      <c r="J146" s="23">
        <v>3559.32</v>
      </c>
      <c r="K146" s="24">
        <v>3559.33</v>
      </c>
      <c r="L146" s="25">
        <v>3559.34</v>
      </c>
      <c r="M146" s="23">
        <f t="shared" si="4"/>
        <v>3559.33</v>
      </c>
      <c r="N146" s="23">
        <f t="shared" si="5"/>
        <v>3559.33</v>
      </c>
    </row>
    <row r="147" spans="1:14" ht="18.75" customHeight="1">
      <c r="A147" s="9">
        <v>134</v>
      </c>
      <c r="B147" s="9"/>
      <c r="C147" s="9"/>
      <c r="D147" s="9"/>
      <c r="E147" s="9"/>
      <c r="F147" s="9"/>
      <c r="G147" s="6" t="s">
        <v>151</v>
      </c>
      <c r="H147" s="7" t="s">
        <v>18</v>
      </c>
      <c r="I147" s="8" t="s">
        <v>179</v>
      </c>
      <c r="J147" s="23">
        <v>45.83</v>
      </c>
      <c r="K147" s="24">
        <v>46.12</v>
      </c>
      <c r="L147" s="25">
        <v>46.19</v>
      </c>
      <c r="M147" s="23">
        <f t="shared" si="4"/>
        <v>46.04666666666666</v>
      </c>
      <c r="N147" s="23">
        <f t="shared" si="5"/>
        <v>6906.9999999999991</v>
      </c>
    </row>
    <row r="148" spans="1:14" ht="18.75" customHeight="1">
      <c r="A148" s="9">
        <v>135</v>
      </c>
      <c r="B148" s="9"/>
      <c r="C148" s="9"/>
      <c r="D148" s="9"/>
      <c r="E148" s="9"/>
      <c r="F148" s="9"/>
      <c r="G148" s="6" t="s">
        <v>152</v>
      </c>
      <c r="H148" s="7" t="s">
        <v>18</v>
      </c>
      <c r="I148" s="8" t="s">
        <v>165</v>
      </c>
      <c r="J148" s="23">
        <v>527.96</v>
      </c>
      <c r="K148" s="24">
        <v>530.39</v>
      </c>
      <c r="L148" s="25">
        <v>532.72</v>
      </c>
      <c r="M148" s="23">
        <f t="shared" si="4"/>
        <v>530.35666666666668</v>
      </c>
      <c r="N148" s="23">
        <f t="shared" si="5"/>
        <v>10607.133333333333</v>
      </c>
    </row>
    <row r="149" spans="1:14" ht="18.75" customHeight="1">
      <c r="A149" s="9">
        <v>136</v>
      </c>
      <c r="B149" s="9"/>
      <c r="C149" s="9"/>
      <c r="D149" s="9"/>
      <c r="E149" s="9"/>
      <c r="F149" s="9"/>
      <c r="G149" s="6" t="s">
        <v>153</v>
      </c>
      <c r="H149" s="7" t="s">
        <v>18</v>
      </c>
      <c r="I149" s="8" t="s">
        <v>165</v>
      </c>
      <c r="J149" s="23">
        <v>158.72999999999999</v>
      </c>
      <c r="K149" s="24">
        <v>159.16</v>
      </c>
      <c r="L149" s="25">
        <v>160.16</v>
      </c>
      <c r="M149" s="23">
        <f t="shared" si="4"/>
        <v>159.35</v>
      </c>
      <c r="N149" s="23">
        <f t="shared" si="5"/>
        <v>3187</v>
      </c>
    </row>
    <row r="150" spans="1:14" ht="18.75" customHeight="1">
      <c r="A150" s="9">
        <v>137</v>
      </c>
      <c r="B150" s="9"/>
      <c r="C150" s="9"/>
      <c r="D150" s="9"/>
      <c r="E150" s="9"/>
      <c r="F150" s="9"/>
      <c r="G150" s="6" t="s">
        <v>154</v>
      </c>
      <c r="H150" s="7" t="s">
        <v>18</v>
      </c>
      <c r="I150" s="8" t="s">
        <v>175</v>
      </c>
      <c r="J150" s="23">
        <v>435</v>
      </c>
      <c r="K150" s="24">
        <v>436.13</v>
      </c>
      <c r="L150" s="25">
        <v>437.25</v>
      </c>
      <c r="M150" s="23">
        <f t="shared" si="4"/>
        <v>436.12666666666672</v>
      </c>
      <c r="N150" s="23">
        <f t="shared" si="5"/>
        <v>43612.666666666672</v>
      </c>
    </row>
    <row r="151" spans="1:14" ht="18.75" customHeight="1">
      <c r="A151" s="9">
        <v>138</v>
      </c>
      <c r="B151" s="9"/>
      <c r="C151" s="9"/>
      <c r="D151" s="9"/>
      <c r="E151" s="9"/>
      <c r="F151" s="9"/>
      <c r="G151" s="6" t="s">
        <v>155</v>
      </c>
      <c r="H151" s="7" t="s">
        <v>18</v>
      </c>
      <c r="I151" s="8" t="s">
        <v>169</v>
      </c>
      <c r="J151" s="23">
        <v>1200</v>
      </c>
      <c r="K151" s="24">
        <v>1231.6400000000001</v>
      </c>
      <c r="L151" s="25">
        <v>1254.79</v>
      </c>
      <c r="M151" s="23">
        <f t="shared" si="4"/>
        <v>1228.8100000000002</v>
      </c>
      <c r="N151" s="23">
        <f t="shared" si="5"/>
        <v>12288.100000000002</v>
      </c>
    </row>
    <row r="152" spans="1:14" ht="18.75" customHeight="1">
      <c r="N152" s="5">
        <f>SUM(N14:N151)</f>
        <v>2596602.5</v>
      </c>
    </row>
  </sheetData>
  <mergeCells count="161">
    <mergeCell ref="A76:F76"/>
    <mergeCell ref="A77:F77"/>
    <mergeCell ref="A78:F78"/>
    <mergeCell ref="A79:F79"/>
    <mergeCell ref="A80:F80"/>
    <mergeCell ref="A86:F86"/>
    <mergeCell ref="A87:F87"/>
    <mergeCell ref="A88:F88"/>
    <mergeCell ref="A89:F89"/>
    <mergeCell ref="A82:F82"/>
    <mergeCell ref="A83:F83"/>
    <mergeCell ref="A55:F55"/>
    <mergeCell ref="A56:F56"/>
    <mergeCell ref="A57:F57"/>
    <mergeCell ref="A63:F63"/>
    <mergeCell ref="A58:F58"/>
    <mergeCell ref="A59:F59"/>
    <mergeCell ref="A60:F60"/>
    <mergeCell ref="A61:F61"/>
    <mergeCell ref="A62:F62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:N5"/>
    <mergeCell ref="I2:N2"/>
    <mergeCell ref="I1:N1"/>
    <mergeCell ref="A1:H1"/>
    <mergeCell ref="A4:N4"/>
    <mergeCell ref="A2:H2"/>
    <mergeCell ref="A3:H3"/>
    <mergeCell ref="I3:N3"/>
    <mergeCell ref="G12:G13"/>
    <mergeCell ref="A6:N6"/>
    <mergeCell ref="A7:N7"/>
    <mergeCell ref="N12:N13"/>
    <mergeCell ref="M12:M13"/>
    <mergeCell ref="J12:J13"/>
    <mergeCell ref="A11:N11"/>
    <mergeCell ref="A8:N8"/>
    <mergeCell ref="A9:N9"/>
    <mergeCell ref="A10:N10"/>
    <mergeCell ref="A12:F13"/>
    <mergeCell ref="K12:K13"/>
    <mergeCell ref="L12:L13"/>
    <mergeCell ref="H12:H13"/>
    <mergeCell ref="I12:I13"/>
    <mergeCell ref="A23:F23"/>
    <mergeCell ref="A22:F22"/>
    <mergeCell ref="A15:F15"/>
    <mergeCell ref="A14:F14"/>
    <mergeCell ref="A81:F81"/>
    <mergeCell ref="A71:F71"/>
    <mergeCell ref="A72:F72"/>
    <mergeCell ref="A73:F73"/>
    <mergeCell ref="A74:F74"/>
    <mergeCell ref="A75:F75"/>
    <mergeCell ref="A69:F69"/>
    <mergeCell ref="A70:F70"/>
    <mergeCell ref="A64:F64"/>
    <mergeCell ref="A65:F65"/>
    <mergeCell ref="A66:F66"/>
    <mergeCell ref="A67:F67"/>
    <mergeCell ref="A68:F68"/>
    <mergeCell ref="A16:F16"/>
    <mergeCell ref="A17:F17"/>
    <mergeCell ref="A18:F18"/>
    <mergeCell ref="A19:F19"/>
    <mergeCell ref="A20:F20"/>
    <mergeCell ref="A21:F21"/>
    <mergeCell ref="A43:F43"/>
    <mergeCell ref="A27:F27"/>
    <mergeCell ref="A26:F26"/>
    <mergeCell ref="A25:F25"/>
    <mergeCell ref="A24:F24"/>
    <mergeCell ref="A44:F44"/>
    <mergeCell ref="A45:F45"/>
    <mergeCell ref="A29:F29"/>
    <mergeCell ref="A28:F28"/>
    <mergeCell ref="A40:F40"/>
    <mergeCell ref="A41:F41"/>
    <mergeCell ref="A42:F42"/>
    <mergeCell ref="A34:F34"/>
    <mergeCell ref="A33:F33"/>
    <mergeCell ref="A32:F32"/>
    <mergeCell ref="A31:F31"/>
    <mergeCell ref="A30:F30"/>
    <mergeCell ref="A39:F39"/>
    <mergeCell ref="A38:F38"/>
    <mergeCell ref="A37:F37"/>
    <mergeCell ref="A36:F36"/>
    <mergeCell ref="A35:F35"/>
    <mergeCell ref="A84:F84"/>
    <mergeCell ref="A85:F85"/>
    <mergeCell ref="A96:F96"/>
    <mergeCell ref="A97:F97"/>
    <mergeCell ref="A98:F98"/>
    <mergeCell ref="A99:F99"/>
    <mergeCell ref="A100:F100"/>
    <mergeCell ref="A91:F91"/>
    <mergeCell ref="A92:F92"/>
    <mergeCell ref="A93:F93"/>
    <mergeCell ref="A94:F94"/>
    <mergeCell ref="A95:F95"/>
    <mergeCell ref="A90:F90"/>
    <mergeCell ref="A106:F106"/>
    <mergeCell ref="A107:F107"/>
    <mergeCell ref="A108:F108"/>
    <mergeCell ref="A109:F109"/>
    <mergeCell ref="A110:F110"/>
    <mergeCell ref="A101:F101"/>
    <mergeCell ref="A102:F102"/>
    <mergeCell ref="A103:F103"/>
    <mergeCell ref="A104:F104"/>
    <mergeCell ref="A105:F105"/>
    <mergeCell ref="A116:F116"/>
    <mergeCell ref="A117:F117"/>
    <mergeCell ref="A118:F118"/>
    <mergeCell ref="A119:F119"/>
    <mergeCell ref="A120:F120"/>
    <mergeCell ref="A111:F111"/>
    <mergeCell ref="A112:F112"/>
    <mergeCell ref="A113:F113"/>
    <mergeCell ref="A114:F114"/>
    <mergeCell ref="A115:F115"/>
    <mergeCell ref="A126:F126"/>
    <mergeCell ref="A127:F127"/>
    <mergeCell ref="A128:F128"/>
    <mergeCell ref="A129:F129"/>
    <mergeCell ref="A130:F130"/>
    <mergeCell ref="A121:F121"/>
    <mergeCell ref="A122:F122"/>
    <mergeCell ref="A123:F123"/>
    <mergeCell ref="A124:F124"/>
    <mergeCell ref="A125:F125"/>
    <mergeCell ref="A136:F136"/>
    <mergeCell ref="A137:F137"/>
    <mergeCell ref="A138:F138"/>
    <mergeCell ref="A139:F139"/>
    <mergeCell ref="A140:F140"/>
    <mergeCell ref="A131:F131"/>
    <mergeCell ref="A132:F132"/>
    <mergeCell ref="A133:F133"/>
    <mergeCell ref="A134:F134"/>
    <mergeCell ref="A135:F135"/>
    <mergeCell ref="A151:F151"/>
    <mergeCell ref="A146:F146"/>
    <mergeCell ref="A147:F147"/>
    <mergeCell ref="A148:F148"/>
    <mergeCell ref="A149:F149"/>
    <mergeCell ref="A150:F150"/>
    <mergeCell ref="A141:F141"/>
    <mergeCell ref="A142:F142"/>
    <mergeCell ref="A143:F143"/>
    <mergeCell ref="A144:F144"/>
    <mergeCell ref="A145:F145"/>
  </mergeCells>
  <pageMargins left="0.70866141732283472" right="0.19685039370078741" top="0.74803149606299213" bottom="0.74803149606299213" header="0.31496062992125984" footer="0.31496062992125984"/>
  <pageSetup paperSize="9" scale="4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2023-02-14T06:31:44Z</cp:lastPrinted>
  <dcterms:created xsi:type="dcterms:W3CDTF">2014-11-19T08:38:45Z</dcterms:created>
  <dcterms:modified xsi:type="dcterms:W3CDTF">2023-02-14T06:31:48Z</dcterms:modified>
</cp:coreProperties>
</file>